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ommysylv/Documents/AV1/Shane, Marianne/NFMT/2025/NFMT Remix/"/>
    </mc:Choice>
  </mc:AlternateContent>
  <xr:revisionPtr revIDLastSave="0" documentId="13_ncr:1_{B26EE269-0225-7D46-9D71-20BC90A9C855}" xr6:coauthVersionLast="47" xr6:coauthVersionMax="47" xr10:uidLastSave="{00000000-0000-0000-0000-000000000000}"/>
  <bookViews>
    <workbookView xWindow="1460" yWindow="760" windowWidth="34560" windowHeight="20000" xr2:uid="{00000000-000D-0000-FFFF-FFFF00000000}"/>
  </bookViews>
  <sheets>
    <sheet name="Order Form 01-2024" sheetId="2" r:id="rId1"/>
    <sheet name="Sheet1" sheetId="3" r:id="rId2"/>
  </sheets>
  <definedNames>
    <definedName name="_xlnm.Print_Area" localSheetId="0">'Order Form 01-2024'!$A$1:$K$72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2" l="1"/>
  <c r="K30" i="2"/>
  <c r="K29" i="2"/>
  <c r="K26" i="2"/>
  <c r="K25" i="2"/>
  <c r="K24" i="2"/>
  <c r="K21" i="2"/>
  <c r="K20" i="2"/>
  <c r="K19" i="2"/>
  <c r="K18" i="2"/>
  <c r="E18" i="2"/>
  <c r="K17" i="2"/>
  <c r="E37" i="2"/>
  <c r="E36" i="2"/>
  <c r="E35" i="2"/>
  <c r="E34" i="2"/>
  <c r="E30" i="2"/>
  <c r="E29" i="2"/>
  <c r="E28" i="2"/>
  <c r="E27" i="2"/>
  <c r="E26" i="2"/>
  <c r="E25" i="2"/>
  <c r="E24" i="2"/>
  <c r="E23" i="2"/>
  <c r="E22" i="2"/>
  <c r="E21" i="2"/>
  <c r="E20" i="2"/>
  <c r="E19" i="2"/>
  <c r="E54" i="2" l="1"/>
  <c r="E55" i="2" l="1"/>
  <c r="E59" i="2"/>
  <c r="E58" i="2"/>
  <c r="E60" i="2" l="1"/>
</calcChain>
</file>

<file path=xl/sharedStrings.xml><?xml version="1.0" encoding="utf-8"?>
<sst xmlns="http://schemas.openxmlformats.org/spreadsheetml/2006/main" count="108" uniqueCount="96">
  <si>
    <t>Address:</t>
  </si>
  <si>
    <t>Ordered By:</t>
  </si>
  <si>
    <t>City:</t>
  </si>
  <si>
    <t>State:</t>
  </si>
  <si>
    <t>Zip:</t>
  </si>
  <si>
    <t>SHOW RATE</t>
  </si>
  <si>
    <t>TOTAL</t>
  </si>
  <si>
    <t>Delivery Fee</t>
  </si>
  <si>
    <t>Total Order</t>
  </si>
  <si>
    <t>Exhibitor Booth #:</t>
  </si>
  <si>
    <t>ON-SITE INFORMATION</t>
  </si>
  <si>
    <t>CUSTOMER INFORMATION</t>
  </si>
  <si>
    <t xml:space="preserve">Phone #:  </t>
  </si>
  <si>
    <t>Rep. Contact Name:</t>
  </si>
  <si>
    <t>Cell Phone Number:</t>
  </si>
  <si>
    <t>Delivery DATE / TIME:</t>
  </si>
  <si>
    <t>Dismantle DATE/TIME:</t>
  </si>
  <si>
    <t>Equipment Guarantee</t>
  </si>
  <si>
    <t>AV1's equipment guarantee is as follows:</t>
  </si>
  <si>
    <t>Company Name:</t>
  </si>
  <si>
    <t>Email:</t>
  </si>
  <si>
    <t>Audio Equipment</t>
  </si>
  <si>
    <t>Video Projection Equipment</t>
  </si>
  <si>
    <t>Audio Visual Equipment</t>
  </si>
  <si>
    <t>Wireless Mouse &amp; Keyboard</t>
  </si>
  <si>
    <t>Mac Book Pro Laptop</t>
  </si>
  <si>
    <t>Laptops &amp; Accessories</t>
  </si>
  <si>
    <t>8-Channel Mixer</t>
  </si>
  <si>
    <t>Audio Visual One, LLC</t>
  </si>
  <si>
    <t>9611 West Foster Avenue</t>
  </si>
  <si>
    <t>Cancellations</t>
  </si>
  <si>
    <t>Email: spolletta@audiovisualone.com</t>
  </si>
  <si>
    <t>Phone:  224-629-7264</t>
  </si>
  <si>
    <t>LCD 5K Lumen Projector</t>
  </si>
  <si>
    <t>PC Laptop</t>
  </si>
  <si>
    <t>Schiller Park, IL 60176</t>
  </si>
  <si>
    <t>Add 20% Union Fee</t>
  </si>
  <si>
    <t>6' Tripod Screen w/Skirt</t>
  </si>
  <si>
    <t>8' Tripod Screen w/Skirt</t>
  </si>
  <si>
    <t>Method of Payment</t>
  </si>
  <si>
    <t>City, State, Zip</t>
  </si>
  <si>
    <t>Cardholder's Signature</t>
  </si>
  <si>
    <t>Billing Address</t>
  </si>
  <si>
    <t>Cardholder's Name</t>
  </si>
  <si>
    <t>Card #</t>
  </si>
  <si>
    <t>Exp Date</t>
  </si>
  <si>
    <t>CID #</t>
  </si>
  <si>
    <t>Subtotal Equipment</t>
  </si>
  <si>
    <t>70 Watt Sound System with 2 Speakers</t>
  </si>
  <si>
    <t xml:space="preserve">AV1 guarantees the equipment when delivered is met satisfactorily to the order you placed with us.  If for some reason the equipment ordered needs to be replaced, it will be administered and corrected as soon as possible. Damage Waiver Liability: Exhibitors- A signature is required for delivery of AV1 equipment ordered. Signing for equipment, implies that any damages to equipment rented through AV1 is the sole responsibility of the exhibitor and must be settled within 30-days of show close. </t>
  </si>
  <si>
    <t>Installation Fee</t>
  </si>
  <si>
    <r>
      <rPr>
        <sz val="12"/>
        <rFont val="Verdana"/>
        <family val="2"/>
      </rPr>
      <t>Orders received after deadline</t>
    </r>
    <r>
      <rPr>
        <b/>
        <sz val="12"/>
        <rFont val="Verdana"/>
        <family val="2"/>
      </rPr>
      <t xml:space="preserve"> add 20% late fee.</t>
    </r>
  </si>
  <si>
    <t>Shelf for Floor Stand*</t>
  </si>
  <si>
    <r>
      <t>Floor stand for 42" - 80" Displays Only</t>
    </r>
    <r>
      <rPr>
        <b/>
        <sz val="11"/>
        <color rgb="FFFF0000"/>
        <rFont val="Verdana"/>
        <family val="2"/>
      </rPr>
      <t>*</t>
    </r>
  </si>
  <si>
    <r>
      <t>Wall Mount for 42" - 80" Displays Only</t>
    </r>
    <r>
      <rPr>
        <b/>
        <sz val="11"/>
        <color rgb="FFFF0000"/>
        <rFont val="Verdana"/>
        <family val="2"/>
      </rPr>
      <t>*</t>
    </r>
  </si>
  <si>
    <r>
      <t>Table stand for 22" to 50" Display Only</t>
    </r>
    <r>
      <rPr>
        <b/>
        <sz val="11"/>
        <color rgb="FFFF0000"/>
        <rFont val="Verdana"/>
        <family val="2"/>
      </rPr>
      <t>*</t>
    </r>
  </si>
  <si>
    <t>iPad</t>
  </si>
  <si>
    <t>Sylvia Polletta - Show Services Coordinator</t>
  </si>
  <si>
    <r>
      <t>Wall Mount for 22" - 32" Displays Only</t>
    </r>
    <r>
      <rPr>
        <b/>
        <sz val="11"/>
        <color rgb="FFFF0000"/>
        <rFont val="Verdana"/>
        <family val="2"/>
      </rPr>
      <t>*</t>
    </r>
  </si>
  <si>
    <t>SPECIAL INSTRUCTIONS: </t>
  </si>
  <si>
    <t>Late orders may require equipment/size modifications.</t>
  </si>
  <si>
    <t>QTY</t>
  </si>
  <si>
    <t>Deadline</t>
  </si>
  <si>
    <t>Order Confirmation will be sent once the order is processed.</t>
  </si>
  <si>
    <t>25'</t>
  </si>
  <si>
    <t>50'</t>
  </si>
  <si>
    <t>HDMI Cables</t>
  </si>
  <si>
    <t>15'</t>
  </si>
  <si>
    <t>LED Wall - Multiple Sizes Available - Call for Quote</t>
  </si>
  <si>
    <t>*These items require the rental of a Monitor or Display.</t>
  </si>
  <si>
    <t>Order Date:</t>
  </si>
  <si>
    <t>Audio Visual One, LLC:  Audio Visual &amp; Computer Supplier</t>
  </si>
  <si>
    <t>Credit Card</t>
  </si>
  <si>
    <t>Corporate Check</t>
  </si>
  <si>
    <t>Corporate Check:  Must be received and cleared by your bank prior to delivery.</t>
  </si>
  <si>
    <t>ACH or Wire</t>
  </si>
  <si>
    <t>ACH or Wire: Please contact Sylvia Polletta for details.</t>
  </si>
  <si>
    <r>
      <t xml:space="preserve">22" LED Monitor </t>
    </r>
    <r>
      <rPr>
        <i/>
        <sz val="8"/>
        <color rgb="FFFF0000"/>
        <rFont val="Verdana"/>
        <family val="2"/>
      </rPr>
      <t>-You must also choose a Wall or Table Stand</t>
    </r>
  </si>
  <si>
    <r>
      <t xml:space="preserve">32" LED Monitor </t>
    </r>
    <r>
      <rPr>
        <i/>
        <sz val="8"/>
        <color rgb="FFFF0000"/>
        <rFont val="Verdana"/>
        <family val="2"/>
      </rPr>
      <t>-You must also choose a Wall or Table Stand</t>
    </r>
  </si>
  <si>
    <r>
      <t xml:space="preserve">42" LED Display </t>
    </r>
    <r>
      <rPr>
        <i/>
        <sz val="8"/>
        <color rgb="FFFF0000"/>
        <rFont val="Verdana"/>
        <family val="2"/>
      </rPr>
      <t>-You must also choose a Floor, Wall or Table Stand</t>
    </r>
  </si>
  <si>
    <r>
      <t xml:space="preserve">50" LED Display </t>
    </r>
    <r>
      <rPr>
        <i/>
        <sz val="8"/>
        <color rgb="FFFF0000"/>
        <rFont val="Verdana"/>
        <family val="2"/>
      </rPr>
      <t>-You must also choose a Floor, Wall or Table Stand</t>
    </r>
  </si>
  <si>
    <r>
      <t xml:space="preserve">55" LED Display </t>
    </r>
    <r>
      <rPr>
        <i/>
        <sz val="8"/>
        <color rgb="FFFF0000"/>
        <rFont val="Verdana"/>
        <family val="2"/>
      </rPr>
      <t>-You must also choose a Floor Stand or Wall Mount</t>
    </r>
  </si>
  <si>
    <r>
      <t xml:space="preserve">60" LED Display </t>
    </r>
    <r>
      <rPr>
        <i/>
        <sz val="8"/>
        <color rgb="FFFF0000"/>
        <rFont val="Verdana"/>
        <family val="2"/>
      </rPr>
      <t>-You must also choose a Floor Stand or Wall Mount</t>
    </r>
  </si>
  <si>
    <r>
      <t xml:space="preserve">70" LED Display </t>
    </r>
    <r>
      <rPr>
        <i/>
        <sz val="8"/>
        <color rgb="FFFF0000"/>
        <rFont val="Verdana"/>
        <family val="2"/>
      </rPr>
      <t>-You must also choose a Floor Stand or Wall Mount</t>
    </r>
  </si>
  <si>
    <r>
      <t xml:space="preserve">80" LED Display </t>
    </r>
    <r>
      <rPr>
        <i/>
        <sz val="8"/>
        <color rgb="FFFF0000"/>
        <rFont val="Verdana"/>
        <family val="2"/>
      </rPr>
      <t>-You must also choose a Floor Stand or Wall Mount</t>
    </r>
  </si>
  <si>
    <t>Please type in your item quantity.  The spreadsheet will automatically calculate your total.  Equipment charges are for the length of the tradeshow.</t>
  </si>
  <si>
    <r>
      <t>UHF Wireless Headset Microphone</t>
    </r>
    <r>
      <rPr>
        <sz val="6"/>
        <color rgb="FF0070C0"/>
        <rFont val="Verdana"/>
        <family val="2"/>
      </rPr>
      <t>* See Below</t>
    </r>
  </si>
  <si>
    <r>
      <t>UHF Wireless Lavalier Microphone</t>
    </r>
    <r>
      <rPr>
        <sz val="6"/>
        <color rgb="FF0070C0"/>
        <rFont val="Verdana"/>
        <family val="2"/>
      </rPr>
      <t>*</t>
    </r>
    <r>
      <rPr>
        <sz val="11"/>
        <color rgb="FF0070C0"/>
        <rFont val="Verdana"/>
        <family val="2"/>
      </rPr>
      <t xml:space="preserve"> </t>
    </r>
    <r>
      <rPr>
        <sz val="6"/>
        <color rgb="FF0070C0"/>
        <rFont val="Verdana"/>
        <family val="2"/>
      </rPr>
      <t>See Below</t>
    </r>
  </si>
  <si>
    <r>
      <t>UHF Wireless Handheld Microphone</t>
    </r>
    <r>
      <rPr>
        <sz val="6"/>
        <color rgb="FF0070C0"/>
        <rFont val="Verdana"/>
        <family val="2"/>
      </rPr>
      <t>*</t>
    </r>
    <r>
      <rPr>
        <sz val="11"/>
        <color rgb="FF0070C0"/>
        <rFont val="Verdana"/>
        <family val="2"/>
      </rPr>
      <t xml:space="preserve"> </t>
    </r>
    <r>
      <rPr>
        <sz val="6"/>
        <color rgb="FF0070C0"/>
        <rFont val="Verdana"/>
        <family val="2"/>
      </rPr>
      <t>See Below</t>
    </r>
  </si>
  <si>
    <t xml:space="preserve">*You must order the 70 Watt Sound System </t>
  </si>
  <si>
    <t>with 2 Speakers with these items.</t>
  </si>
  <si>
    <t>Orange County Convention Center, Orlando FL</t>
  </si>
  <si>
    <t>October 15-16, 2025</t>
  </si>
  <si>
    <t>Cancellations received after Friday, October 10, 2025 are subject to a charge fee of 100% of order due.</t>
  </si>
  <si>
    <t>After Tuesday, October 7, 2025, Add 20% Late Fee</t>
  </si>
  <si>
    <r>
      <rPr>
        <b/>
        <sz val="8"/>
        <color rgb="FFFF0000"/>
        <rFont val="Verdana"/>
        <family val="2"/>
      </rPr>
      <t>Tax rate subject to change based on state updates.</t>
    </r>
    <r>
      <rPr>
        <b/>
        <sz val="10"/>
        <color rgb="FFFF0000"/>
        <rFont val="Verdana"/>
        <family val="2"/>
      </rPr>
      <t xml:space="preserve">	</t>
    </r>
    <r>
      <rPr>
        <b/>
        <sz val="11"/>
        <rFont val="Verdana"/>
        <family val="2"/>
      </rPr>
      <t xml:space="preserve"> Add Tax - 6.5%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</si>
</sst>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39" x14ac:knownFonts="1">
    <font>
      <sz val="10"/>
      <name val="Arial"/>
    </font>
    <font>
      <sz val="10"/>
      <name val="Arial"/>
      <family val="2"/>
    </font>
    <font>
      <u/>
      <sz val="10"/>
      <color indexed="12"/>
      <name val="Arial"/>
      <family val="2"/>
    </font>
    <font>
      <b/>
      <sz val="10"/>
      <color indexed="8"/>
      <name val="Verdana"/>
      <family val="2"/>
    </font>
    <font>
      <b/>
      <sz val="10"/>
      <name val="Verdana"/>
      <family val="2"/>
    </font>
    <font>
      <b/>
      <sz val="11"/>
      <name val="Verdana"/>
      <family val="2"/>
    </font>
    <font>
      <sz val="11"/>
      <name val="Verdana"/>
      <family val="2"/>
    </font>
    <font>
      <b/>
      <sz val="14"/>
      <name val="Verdana"/>
      <family val="2"/>
    </font>
    <font>
      <sz val="14"/>
      <name val="Verdana"/>
      <family val="2"/>
    </font>
    <font>
      <sz val="11"/>
      <color indexed="8"/>
      <name val="Verdana"/>
      <family val="2"/>
    </font>
    <font>
      <b/>
      <sz val="20"/>
      <name val="Verdana"/>
      <family val="2"/>
    </font>
    <font>
      <sz val="10"/>
      <name val="Verdana"/>
      <family val="2"/>
    </font>
    <font>
      <b/>
      <sz val="14"/>
      <color indexed="8"/>
      <name val="Verdana"/>
      <family val="2"/>
    </font>
    <font>
      <sz val="14"/>
      <color indexed="8"/>
      <name val="Verdana"/>
      <family val="2"/>
    </font>
    <font>
      <sz val="10"/>
      <color indexed="8"/>
      <name val="Verdana"/>
      <family val="2"/>
    </font>
    <font>
      <sz val="8"/>
      <name val="Verdana"/>
      <family val="2"/>
    </font>
    <font>
      <sz val="12"/>
      <name val="Verdana"/>
      <family val="2"/>
    </font>
    <font>
      <b/>
      <sz val="12"/>
      <name val="Verdana"/>
      <family val="2"/>
    </font>
    <font>
      <b/>
      <i/>
      <sz val="8"/>
      <name val="Verdana"/>
      <family val="2"/>
    </font>
    <font>
      <b/>
      <sz val="9"/>
      <name val="Verdana"/>
      <family val="2"/>
    </font>
    <font>
      <u/>
      <sz val="12"/>
      <color indexed="12"/>
      <name val="Verdana"/>
      <family val="2"/>
    </font>
    <font>
      <sz val="10"/>
      <color rgb="FF000000"/>
      <name val="Arial"/>
      <family val="2"/>
    </font>
    <font>
      <i/>
      <sz val="10"/>
      <name val="Verdana"/>
      <family val="2"/>
    </font>
    <font>
      <sz val="14"/>
      <color rgb="FF00B050"/>
      <name val="Verdana"/>
      <family val="2"/>
    </font>
    <font>
      <sz val="10"/>
      <color rgb="FF00B050"/>
      <name val="Verdana"/>
      <family val="2"/>
    </font>
    <font>
      <b/>
      <sz val="11"/>
      <color rgb="FFFF0000"/>
      <name val="Verdana"/>
      <family val="2"/>
    </font>
    <font>
      <b/>
      <i/>
      <sz val="11"/>
      <color rgb="FFFF0000"/>
      <name val="Verdana"/>
      <family val="2"/>
    </font>
    <font>
      <i/>
      <sz val="8"/>
      <color rgb="FFFF0000"/>
      <name val="Verdana"/>
      <family val="2"/>
    </font>
    <font>
      <b/>
      <sz val="8"/>
      <color rgb="FFFF0000"/>
      <name val="Verdana"/>
      <family val="2"/>
    </font>
    <font>
      <b/>
      <sz val="9"/>
      <color rgb="FFFF0000"/>
      <name val="Verdana"/>
      <family val="2"/>
    </font>
    <font>
      <b/>
      <sz val="10"/>
      <color rgb="FFFF0000"/>
      <name val="Verdana"/>
      <family val="2"/>
    </font>
    <font>
      <sz val="8"/>
      <color rgb="FFFF0000"/>
      <name val="Verdana"/>
      <family val="2"/>
    </font>
    <font>
      <i/>
      <sz val="12"/>
      <name val="Verdana"/>
      <family val="2"/>
    </font>
    <font>
      <b/>
      <sz val="10"/>
      <color rgb="FF00B050"/>
      <name val="Verdana"/>
      <family val="2"/>
    </font>
    <font>
      <i/>
      <sz val="9"/>
      <name val="Verdana"/>
      <family val="2"/>
    </font>
    <font>
      <i/>
      <sz val="8"/>
      <name val="Verdana"/>
      <family val="2"/>
    </font>
    <font>
      <sz val="11"/>
      <color rgb="FF0070C0"/>
      <name val="Verdana"/>
      <family val="2"/>
    </font>
    <font>
      <sz val="6"/>
      <color rgb="FF0070C0"/>
      <name val="Verdana"/>
      <family val="2"/>
    </font>
    <font>
      <b/>
      <sz val="10"/>
      <color rgb="FF0070C0"/>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65">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right>
      <top/>
      <bottom/>
      <diagonal/>
    </border>
    <border>
      <left style="medium">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medium">
        <color theme="0" tint="-0.24994659260841701"/>
      </left>
      <right style="medium">
        <color theme="0" tint="-0.24994659260841701"/>
      </right>
      <top style="thin">
        <color indexed="64"/>
      </top>
      <bottom style="medium">
        <color theme="0" tint="-0.24994659260841701"/>
      </bottom>
      <diagonal/>
    </border>
    <border>
      <left style="medium">
        <color theme="0" tint="-0.24994659260841701"/>
      </left>
      <right style="thin">
        <color indexed="64"/>
      </right>
      <top style="thin">
        <color indexed="64"/>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indexed="64"/>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auto="1"/>
      </bottom>
      <diagonal/>
    </border>
    <border>
      <left style="medium">
        <color theme="0" tint="-0.24994659260841701"/>
      </left>
      <right style="thin">
        <color auto="1"/>
      </right>
      <top style="medium">
        <color theme="0" tint="-0.24994659260841701"/>
      </top>
      <bottom style="thin">
        <color auto="1"/>
      </bottom>
      <diagonal/>
    </border>
    <border>
      <left style="thin">
        <color theme="0" tint="-0.24994659260841701"/>
      </left>
      <right style="medium">
        <color indexed="64"/>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theme="1"/>
      </left>
      <right/>
      <top style="thin">
        <color indexed="64"/>
      </top>
      <bottom/>
      <diagonal/>
    </border>
    <border>
      <left style="medium">
        <color indexed="64"/>
      </left>
      <right style="thin">
        <color theme="0" tint="-0.24994659260841701"/>
      </right>
      <top style="thin">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auto="1"/>
      </bottom>
      <diagonal/>
    </border>
    <border>
      <left style="medium">
        <color indexed="64"/>
      </left>
      <right style="medium">
        <color theme="0" tint="-0.24994659260841701"/>
      </right>
      <top style="thin">
        <color auto="1"/>
      </top>
      <bottom style="medium">
        <color theme="0" tint="-0.24994659260841701"/>
      </bottom>
      <diagonal/>
    </border>
    <border>
      <left style="medium">
        <color indexed="64"/>
      </left>
      <right/>
      <top style="thin">
        <color auto="1"/>
      </top>
      <bottom style="thin">
        <color indexed="64"/>
      </bottom>
      <diagonal/>
    </border>
    <border>
      <left style="medium">
        <color indexed="64"/>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indexed="64"/>
      </left>
      <right/>
      <top style="medium">
        <color theme="0" tint="-0.24994659260841701"/>
      </top>
      <bottom style="thin">
        <color auto="1"/>
      </bottom>
      <diagonal/>
    </border>
    <border>
      <left/>
      <right style="medium">
        <color theme="0" tint="-0.24994659260841701"/>
      </right>
      <top style="medium">
        <color theme="0" tint="-0.24994659260841701"/>
      </top>
      <bottom style="thin">
        <color auto="1"/>
      </bottom>
      <diagonal/>
    </border>
    <border>
      <left style="thin">
        <color auto="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indexed="64"/>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98">
    <xf numFmtId="0" fontId="0" fillId="0" borderId="0" xfId="0"/>
    <xf numFmtId="0" fontId="11" fillId="0" borderId="1" xfId="0" applyFont="1" applyBorder="1"/>
    <xf numFmtId="0" fontId="11" fillId="0" borderId="5" xfId="0" applyFont="1" applyBorder="1"/>
    <xf numFmtId="0" fontId="6" fillId="0" borderId="4" xfId="0" applyFont="1" applyBorder="1"/>
    <xf numFmtId="164" fontId="6" fillId="0" borderId="13" xfId="0" applyNumberFormat="1" applyFont="1" applyBorder="1" applyAlignment="1" applyProtection="1">
      <alignment horizontal="center"/>
      <protection locked="0"/>
    </xf>
    <xf numFmtId="164" fontId="6" fillId="0" borderId="21" xfId="0" applyNumberFormat="1" applyFont="1" applyBorder="1"/>
    <xf numFmtId="164" fontId="9" fillId="2" borderId="22" xfId="1" applyNumberFormat="1" applyFont="1" applyFill="1" applyBorder="1" applyAlignment="1" applyProtection="1">
      <alignment horizontal="center"/>
    </xf>
    <xf numFmtId="164" fontId="9" fillId="2" borderId="21" xfId="0" applyNumberFormat="1" applyFont="1" applyFill="1" applyBorder="1"/>
    <xf numFmtId="164" fontId="6" fillId="0" borderId="24" xfId="0" applyNumberFormat="1" applyFont="1" applyBorder="1"/>
    <xf numFmtId="164" fontId="9" fillId="2" borderId="25" xfId="1" applyNumberFormat="1" applyFont="1" applyFill="1" applyBorder="1" applyAlignment="1" applyProtection="1">
      <alignment horizontal="center"/>
    </xf>
    <xf numFmtId="0" fontId="11" fillId="0" borderId="0" xfId="0" applyFont="1" applyProtection="1">
      <protection locked="0"/>
    </xf>
    <xf numFmtId="0" fontId="6" fillId="0" borderId="24" xfId="0" applyFont="1" applyBorder="1" applyAlignment="1" applyProtection="1">
      <alignment horizontal="center"/>
      <protection locked="0"/>
    </xf>
    <xf numFmtId="0" fontId="3" fillId="2" borderId="4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0" borderId="26"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11" fillId="0" borderId="13" xfId="0" applyFont="1" applyBorder="1" applyProtection="1">
      <protection locked="0"/>
    </xf>
    <xf numFmtId="0" fontId="11" fillId="0" borderId="12" xfId="0" applyFont="1" applyBorder="1" applyProtection="1">
      <protection locked="0"/>
    </xf>
    <xf numFmtId="0" fontId="11" fillId="2" borderId="0" xfId="0" applyFont="1" applyFill="1" applyProtection="1">
      <protection locked="0"/>
    </xf>
    <xf numFmtId="0" fontId="11" fillId="0" borderId="41" xfId="0" applyFont="1" applyBorder="1" applyProtection="1">
      <protection locked="0"/>
    </xf>
    <xf numFmtId="44" fontId="14" fillId="2" borderId="0" xfId="1" applyFont="1" applyFill="1" applyBorder="1" applyAlignment="1" applyProtection="1">
      <alignment horizontal="center"/>
      <protection locked="0"/>
    </xf>
    <xf numFmtId="0" fontId="6" fillId="2" borderId="41" xfId="0" applyFont="1" applyFill="1" applyBorder="1" applyAlignment="1" applyProtection="1">
      <alignment horizontal="left" vertical="top"/>
      <protection locked="0"/>
    </xf>
    <xf numFmtId="44" fontId="4" fillId="0" borderId="0" xfId="1" applyFont="1" applyFill="1" applyBorder="1" applyAlignment="1" applyProtection="1">
      <protection locked="0"/>
    </xf>
    <xf numFmtId="0" fontId="11" fillId="0" borderId="0" xfId="0" applyFont="1" applyAlignment="1" applyProtection="1">
      <alignment horizontal="center"/>
      <protection locked="0"/>
    </xf>
    <xf numFmtId="44" fontId="4" fillId="0" borderId="0" xfId="1" applyFont="1" applyBorder="1" applyAlignment="1" applyProtection="1">
      <protection locked="0"/>
    </xf>
    <xf numFmtId="0" fontId="6" fillId="2" borderId="3"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28" fillId="3" borderId="12" xfId="0" applyFont="1" applyFill="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1" fillId="0" borderId="0" xfId="0" applyFont="1" applyAlignment="1" applyProtection="1">
      <alignment horizontal="right"/>
      <protection locked="0"/>
    </xf>
    <xf numFmtId="0" fontId="11" fillId="0" borderId="16" xfId="0" applyFont="1" applyBorder="1" applyProtection="1">
      <protection locked="0"/>
    </xf>
    <xf numFmtId="0" fontId="11" fillId="0" borderId="17" xfId="0" applyFont="1" applyBorder="1" applyProtection="1">
      <protection locked="0"/>
    </xf>
    <xf numFmtId="0" fontId="11" fillId="0" borderId="17" xfId="0" applyFont="1" applyBorder="1" applyAlignment="1" applyProtection="1">
      <alignment horizontal="center"/>
      <protection locked="0"/>
    </xf>
    <xf numFmtId="0" fontId="11" fillId="0" borderId="18" xfId="0" applyFont="1" applyBorder="1" applyProtection="1">
      <protection locked="0"/>
    </xf>
    <xf numFmtId="0" fontId="31" fillId="0" borderId="0" xfId="0" applyFont="1" applyProtection="1">
      <protection locked="0"/>
    </xf>
    <xf numFmtId="0" fontId="11" fillId="0" borderId="0" xfId="0" applyFont="1" applyAlignment="1" applyProtection="1">
      <alignment horizontal="left"/>
      <protection locked="0"/>
    </xf>
    <xf numFmtId="0" fontId="21" fillId="0" borderId="0" xfId="0" applyFont="1" applyAlignment="1" applyProtection="1">
      <alignment horizontal="right"/>
      <protection locked="0"/>
    </xf>
    <xf numFmtId="0" fontId="11" fillId="0" borderId="0" xfId="0" applyFont="1" applyAlignment="1" applyProtection="1">
      <alignment vertical="top"/>
      <protection locked="0"/>
    </xf>
    <xf numFmtId="0" fontId="9" fillId="2" borderId="21"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44" fontId="11" fillId="0" borderId="0" xfId="1" applyFont="1" applyBorder="1" applyAlignment="1" applyProtection="1">
      <protection locked="0"/>
    </xf>
    <xf numFmtId="44" fontId="4" fillId="0" borderId="0" xfId="1" applyFont="1" applyBorder="1" applyAlignment="1" applyProtection="1">
      <alignment horizontal="left"/>
      <protection locked="0"/>
    </xf>
    <xf numFmtId="0" fontId="6" fillId="2" borderId="24" xfId="0" applyFont="1" applyFill="1" applyBorder="1" applyAlignment="1" applyProtection="1">
      <alignment horizontal="center"/>
      <protection locked="0"/>
    </xf>
    <xf numFmtId="0" fontId="6" fillId="0" borderId="37" xfId="0" applyFont="1" applyBorder="1" applyAlignment="1" applyProtection="1">
      <alignment horizontal="center"/>
      <protection locked="0"/>
    </xf>
    <xf numFmtId="0" fontId="9" fillId="2" borderId="24" xfId="0" applyFont="1" applyFill="1" applyBorder="1" applyAlignment="1" applyProtection="1">
      <alignment horizontal="center"/>
      <protection locked="0"/>
    </xf>
    <xf numFmtId="44" fontId="11" fillId="0" borderId="2" xfId="1" applyFont="1" applyBorder="1" applyAlignment="1" applyProtection="1">
      <protection locked="0"/>
    </xf>
    <xf numFmtId="0" fontId="11" fillId="0" borderId="2" xfId="0" applyFont="1" applyBorder="1" applyProtection="1">
      <protection locked="0"/>
    </xf>
    <xf numFmtId="0" fontId="6" fillId="0" borderId="21" xfId="0" applyFont="1" applyBorder="1" applyAlignment="1" applyProtection="1">
      <alignment horizontal="center"/>
      <protection locked="0"/>
    </xf>
    <xf numFmtId="0" fontId="11" fillId="0" borderId="7" xfId="0" applyFont="1" applyBorder="1" applyProtection="1">
      <protection locked="0"/>
    </xf>
    <xf numFmtId="0" fontId="7" fillId="0" borderId="12" xfId="0" applyFont="1" applyBorder="1" applyProtection="1">
      <protection locked="0"/>
    </xf>
    <xf numFmtId="0" fontId="7" fillId="0" borderId="14" xfId="0" applyFont="1" applyBorder="1" applyProtection="1">
      <protection locked="0"/>
    </xf>
    <xf numFmtId="0" fontId="8" fillId="0" borderId="2"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5" xfId="0" applyFont="1" applyBorder="1" applyAlignment="1" applyProtection="1">
      <alignment horizontal="left"/>
      <protection locked="0"/>
    </xf>
    <xf numFmtId="0" fontId="6" fillId="0" borderId="45" xfId="0" applyFont="1" applyBorder="1" applyAlignment="1" applyProtection="1">
      <alignment horizontal="left"/>
      <protection locked="0"/>
    </xf>
    <xf numFmtId="0" fontId="6" fillId="0" borderId="44" xfId="0" applyFont="1" applyBorder="1" applyAlignment="1" applyProtection="1">
      <alignment horizontal="right"/>
      <protection locked="0"/>
    </xf>
    <xf numFmtId="0" fontId="3" fillId="2" borderId="19"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protection locked="0"/>
    </xf>
    <xf numFmtId="164" fontId="6" fillId="0" borderId="34" xfId="0" applyNumberFormat="1" applyFont="1" applyBorder="1" applyAlignment="1">
      <alignment horizontal="center"/>
    </xf>
    <xf numFmtId="164" fontId="6" fillId="0" borderId="26" xfId="0" applyNumberFormat="1" applyFont="1" applyBorder="1"/>
    <xf numFmtId="164" fontId="6" fillId="0" borderId="27" xfId="0" applyNumberFormat="1" applyFont="1" applyBorder="1" applyAlignment="1">
      <alignment horizontal="center"/>
    </xf>
    <xf numFmtId="164" fontId="6" fillId="0" borderId="28" xfId="0" applyNumberFormat="1" applyFont="1" applyBorder="1"/>
    <xf numFmtId="164" fontId="6" fillId="0" borderId="29" xfId="0" applyNumberFormat="1" applyFont="1" applyBorder="1" applyAlignment="1">
      <alignment horizontal="center"/>
    </xf>
    <xf numFmtId="164" fontId="6" fillId="0" borderId="30" xfId="0" applyNumberFormat="1" applyFont="1" applyBorder="1"/>
    <xf numFmtId="164" fontId="6" fillId="0" borderId="31" xfId="0" applyNumberFormat="1" applyFont="1" applyBorder="1" applyAlignment="1">
      <alignment horizontal="center"/>
    </xf>
    <xf numFmtId="0" fontId="19" fillId="0" borderId="12" xfId="0" applyFont="1" applyBorder="1"/>
    <xf numFmtId="164" fontId="6" fillId="0" borderId="35" xfId="0" applyNumberFormat="1" applyFont="1" applyBorder="1"/>
    <xf numFmtId="0" fontId="17" fillId="0" borderId="12" xfId="0" applyFont="1" applyBorder="1"/>
    <xf numFmtId="0" fontId="28" fillId="3" borderId="12" xfId="0" applyFont="1" applyFill="1" applyBorder="1" applyAlignment="1">
      <alignment vertical="center"/>
    </xf>
    <xf numFmtId="164" fontId="5" fillId="0" borderId="35" xfId="0" applyNumberFormat="1" applyFont="1" applyBorder="1"/>
    <xf numFmtId="164" fontId="9" fillId="2" borderId="21" xfId="0" applyNumberFormat="1" applyFont="1" applyFill="1" applyBorder="1" applyAlignment="1">
      <alignment horizontal="right"/>
    </xf>
    <xf numFmtId="164" fontId="9" fillId="2" borderId="33" xfId="0" applyNumberFormat="1" applyFont="1" applyFill="1" applyBorder="1" applyAlignment="1">
      <alignment horizontal="center"/>
    </xf>
    <xf numFmtId="164" fontId="6" fillId="2" borderId="21" xfId="0" applyNumberFormat="1" applyFont="1" applyFill="1" applyBorder="1" applyAlignment="1">
      <alignment horizontal="right"/>
    </xf>
    <xf numFmtId="164" fontId="9" fillId="2" borderId="24" xfId="0" applyNumberFormat="1" applyFont="1" applyFill="1" applyBorder="1" applyAlignment="1">
      <alignment horizontal="right"/>
    </xf>
    <xf numFmtId="164" fontId="9" fillId="2" borderId="34" xfId="0" applyNumberFormat="1" applyFont="1" applyFill="1" applyBorder="1" applyAlignment="1">
      <alignment horizontal="center"/>
    </xf>
    <xf numFmtId="164" fontId="6" fillId="0" borderId="37" xfId="0" applyNumberFormat="1" applyFont="1" applyBorder="1" applyAlignment="1">
      <alignment horizontal="right"/>
    </xf>
    <xf numFmtId="164" fontId="6" fillId="2" borderId="32" xfId="0" applyNumberFormat="1" applyFont="1" applyFill="1" applyBorder="1" applyAlignment="1">
      <alignment horizontal="center"/>
    </xf>
    <xf numFmtId="164" fontId="6" fillId="0" borderId="21" xfId="0" applyNumberFormat="1" applyFont="1" applyBorder="1" applyAlignment="1">
      <alignment horizontal="right"/>
    </xf>
    <xf numFmtId="164" fontId="6" fillId="2" borderId="33" xfId="0" applyNumberFormat="1" applyFont="1" applyFill="1" applyBorder="1" applyAlignment="1">
      <alignment horizontal="center"/>
    </xf>
    <xf numFmtId="164" fontId="6" fillId="0" borderId="24" xfId="0" applyNumberFormat="1" applyFont="1" applyBorder="1" applyAlignment="1">
      <alignment horizontal="right"/>
    </xf>
    <xf numFmtId="164" fontId="6" fillId="2" borderId="34" xfId="0" applyNumberFormat="1" applyFont="1" applyFill="1" applyBorder="1" applyAlignment="1">
      <alignment horizontal="center"/>
    </xf>
    <xf numFmtId="164" fontId="6" fillId="0" borderId="37" xfId="0" applyNumberFormat="1" applyFont="1" applyBorder="1"/>
    <xf numFmtId="164" fontId="6" fillId="0" borderId="32" xfId="0" applyNumberFormat="1" applyFont="1" applyBorder="1" applyAlignment="1">
      <alignment horizontal="center"/>
    </xf>
    <xf numFmtId="164" fontId="6" fillId="0" borderId="33" xfId="0" applyNumberFormat="1" applyFont="1" applyBorder="1" applyAlignment="1">
      <alignment horizontal="center"/>
    </xf>
    <xf numFmtId="164" fontId="9" fillId="2" borderId="37" xfId="0" applyNumberFormat="1" applyFont="1" applyFill="1" applyBorder="1" applyAlignment="1">
      <alignment horizontal="right"/>
    </xf>
    <xf numFmtId="164" fontId="9" fillId="2" borderId="32" xfId="0" applyNumberFormat="1" applyFont="1" applyFill="1" applyBorder="1" applyAlignment="1">
      <alignment horizontal="center"/>
    </xf>
    <xf numFmtId="0" fontId="6" fillId="0" borderId="43" xfId="0" applyFont="1" applyBorder="1"/>
    <xf numFmtId="4" fontId="6" fillId="0" borderId="43" xfId="0" applyNumberFormat="1" applyFont="1" applyBorder="1"/>
    <xf numFmtId="0" fontId="6" fillId="0" borderId="20" xfId="0" applyFont="1" applyBorder="1"/>
    <xf numFmtId="0" fontId="6" fillId="0" borderId="46" xfId="0" applyFont="1" applyBorder="1"/>
    <xf numFmtId="0" fontId="11" fillId="0" borderId="41" xfId="0" applyFont="1" applyBorder="1"/>
    <xf numFmtId="0" fontId="11" fillId="0" borderId="48" xfId="0" applyFont="1" applyBorder="1"/>
    <xf numFmtId="44" fontId="14" fillId="2" borderId="0" xfId="1" applyFont="1" applyFill="1" applyBorder="1" applyAlignment="1" applyProtection="1">
      <alignment horizontal="center"/>
    </xf>
    <xf numFmtId="0" fontId="32" fillId="0" borderId="14" xfId="0" applyFont="1" applyBorder="1" applyAlignment="1">
      <alignment horizontal="left"/>
    </xf>
    <xf numFmtId="0" fontId="15" fillId="0" borderId="41" xfId="0" applyFont="1" applyBorder="1" applyAlignment="1">
      <alignment horizontal="center"/>
    </xf>
    <xf numFmtId="0" fontId="11" fillId="0" borderId="42" xfId="0" applyFont="1" applyBorder="1"/>
    <xf numFmtId="0" fontId="17" fillId="4" borderId="12" xfId="0" applyFont="1" applyFill="1" applyBorder="1" applyAlignment="1">
      <alignment vertical="top"/>
    </xf>
    <xf numFmtId="0" fontId="17" fillId="4" borderId="12" xfId="0" applyFont="1" applyFill="1" applyBorder="1" applyAlignment="1">
      <alignment horizontal="left" vertical="top"/>
    </xf>
    <xf numFmtId="0" fontId="11" fillId="0" borderId="12" xfId="0" applyFont="1" applyBorder="1"/>
    <xf numFmtId="0" fontId="6" fillId="0" borderId="35" xfId="0" applyFont="1" applyBorder="1"/>
    <xf numFmtId="0" fontId="15" fillId="0" borderId="13" xfId="0" applyFont="1" applyBorder="1" applyAlignment="1" applyProtection="1">
      <alignment wrapText="1"/>
      <protection locked="0"/>
    </xf>
    <xf numFmtId="0" fontId="7" fillId="0" borderId="44"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22" fillId="0" borderId="1" xfId="0" applyFont="1" applyBorder="1" applyAlignment="1" applyProtection="1">
      <alignment horizontal="left"/>
      <protection locked="0"/>
    </xf>
    <xf numFmtId="0" fontId="8" fillId="0" borderId="0" xfId="0" applyFont="1" applyAlignment="1" applyProtection="1">
      <alignment horizontal="left"/>
      <protection locked="0"/>
    </xf>
    <xf numFmtId="0" fontId="7" fillId="2" borderId="0" xfId="0" applyFont="1" applyFill="1" applyAlignment="1" applyProtection="1">
      <alignment horizontal="left" vertical="center"/>
      <protection locked="0"/>
    </xf>
    <xf numFmtId="0" fontId="11"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14" fillId="2" borderId="0" xfId="0" applyFont="1" applyFill="1" applyAlignment="1" applyProtection="1">
      <alignment horizontal="center"/>
      <protection locked="0"/>
    </xf>
    <xf numFmtId="0" fontId="6" fillId="0" borderId="0" xfId="0" applyFont="1" applyAlignment="1" applyProtection="1">
      <alignment horizontal="center"/>
      <protection locked="0"/>
    </xf>
    <xf numFmtId="164" fontId="6" fillId="0" borderId="0" xfId="0" applyNumberFormat="1" applyFont="1" applyAlignment="1" applyProtection="1">
      <alignment vertical="center"/>
      <protection locked="0"/>
    </xf>
    <xf numFmtId="164" fontId="6" fillId="0" borderId="0" xfId="0" applyNumberFormat="1" applyFont="1" applyProtection="1">
      <protection locked="0"/>
    </xf>
    <xf numFmtId="0" fontId="11" fillId="2" borderId="0" xfId="0" applyFont="1" applyFill="1"/>
    <xf numFmtId="0" fontId="14" fillId="2" borderId="0" xfId="0" applyFont="1" applyFill="1" applyAlignment="1">
      <alignment horizontal="center"/>
    </xf>
    <xf numFmtId="0" fontId="17" fillId="4" borderId="0" xfId="0" applyFont="1" applyFill="1" applyAlignment="1">
      <alignment vertical="top"/>
    </xf>
    <xf numFmtId="0" fontId="11" fillId="0" borderId="0" xfId="0" applyFont="1"/>
    <xf numFmtId="0" fontId="17" fillId="4" borderId="0" xfId="0" applyFont="1" applyFill="1" applyAlignment="1">
      <alignment horizontal="left" vertical="top"/>
    </xf>
    <xf numFmtId="0" fontId="15" fillId="0" borderId="0" xfId="0" applyFont="1" applyAlignment="1">
      <alignment horizontal="center"/>
    </xf>
    <xf numFmtId="0" fontId="8" fillId="0" borderId="0" xfId="0" applyFont="1" applyProtection="1">
      <protection locked="0"/>
    </xf>
    <xf numFmtId="0" fontId="18" fillId="0" borderId="0" xfId="0" applyFont="1"/>
    <xf numFmtId="0" fontId="11" fillId="0" borderId="0" xfId="0" applyFont="1" applyAlignment="1">
      <alignment horizontal="center"/>
    </xf>
    <xf numFmtId="0" fontId="5" fillId="2" borderId="0" xfId="0" applyFont="1" applyFill="1" applyAlignment="1">
      <alignment horizontal="right"/>
    </xf>
    <xf numFmtId="0" fontId="7" fillId="2" borderId="0" xfId="0" applyFont="1" applyFill="1" applyAlignment="1">
      <alignment horizontal="left"/>
    </xf>
    <xf numFmtId="0" fontId="11" fillId="3" borderId="0" xfId="0" applyFont="1" applyFill="1"/>
    <xf numFmtId="0" fontId="8" fillId="2" borderId="0" xfId="0" applyFont="1" applyFill="1" applyAlignment="1">
      <alignment horizontal="left"/>
    </xf>
    <xf numFmtId="0" fontId="29" fillId="3" borderId="0" xfId="0" applyFont="1" applyFill="1" applyAlignment="1">
      <alignment vertical="center"/>
    </xf>
    <xf numFmtId="0" fontId="17" fillId="0" borderId="0" xfId="0" applyFont="1" applyAlignment="1" applyProtection="1">
      <alignment vertical="center"/>
      <protection locked="0"/>
    </xf>
    <xf numFmtId="0" fontId="29" fillId="3" borderId="0" xfId="0" applyFont="1" applyFill="1" applyAlignment="1" applyProtection="1">
      <alignment vertical="center"/>
      <protection locked="0"/>
    </xf>
    <xf numFmtId="0" fontId="5" fillId="2" borderId="0" xfId="0" applyFont="1" applyFill="1" applyAlignment="1" applyProtection="1">
      <alignment horizontal="right"/>
      <protection locked="0"/>
    </xf>
    <xf numFmtId="0" fontId="7" fillId="0" borderId="0" xfId="0" applyFont="1" applyAlignment="1" applyProtection="1">
      <alignment horizontal="center" vertical="center"/>
      <protection locked="0"/>
    </xf>
    <xf numFmtId="0" fontId="11" fillId="0" borderId="0" xfId="0" applyFont="1" applyAlignment="1">
      <alignment horizontal="right"/>
    </xf>
    <xf numFmtId="0" fontId="4" fillId="0" borderId="0" xfId="0" applyFont="1" applyAlignment="1">
      <alignment horizontal="right" vertical="center"/>
    </xf>
    <xf numFmtId="0" fontId="22" fillId="0" borderId="0" xfId="0" applyFont="1" applyAlignment="1">
      <alignment horizontal="left"/>
    </xf>
    <xf numFmtId="0" fontId="35" fillId="0" borderId="13" xfId="0" applyFont="1" applyBorder="1"/>
    <xf numFmtId="0" fontId="34" fillId="0" borderId="0" xfId="0" applyFont="1" applyAlignment="1">
      <alignment horizontal="center"/>
    </xf>
    <xf numFmtId="0" fontId="34" fillId="0" borderId="13" xfId="0" applyFont="1" applyBorder="1" applyAlignment="1">
      <alignment horizontal="center"/>
    </xf>
    <xf numFmtId="0" fontId="4" fillId="0" borderId="0" xfId="0" applyFont="1" applyAlignment="1">
      <alignment horizontal="right"/>
    </xf>
    <xf numFmtId="0" fontId="11" fillId="0" borderId="13" xfId="0" applyFont="1" applyBorder="1"/>
    <xf numFmtId="0" fontId="35" fillId="0" borderId="0" xfId="0" applyFont="1" applyAlignment="1">
      <alignment horizontal="center"/>
    </xf>
    <xf numFmtId="165" fontId="11" fillId="0" borderId="35" xfId="0" applyNumberFormat="1" applyFont="1" applyBorder="1" applyAlignment="1" applyProtection="1">
      <alignment horizontal="center"/>
      <protection locked="0"/>
    </xf>
    <xf numFmtId="0" fontId="33" fillId="0" borderId="12" xfId="0" applyFont="1" applyBorder="1" applyAlignment="1">
      <alignment horizontal="center" vertical="center"/>
    </xf>
    <xf numFmtId="0" fontId="33" fillId="0" borderId="0" xfId="0" applyFont="1" applyAlignment="1">
      <alignment horizontal="center" vertical="center"/>
    </xf>
    <xf numFmtId="0" fontId="33" fillId="0" borderId="13" xfId="0" applyFont="1" applyBorder="1" applyAlignment="1">
      <alignment horizontal="center" vertical="center"/>
    </xf>
    <xf numFmtId="0" fontId="12" fillId="2" borderId="3" xfId="0" applyFont="1" applyFill="1" applyBorder="1" applyAlignment="1">
      <alignment horizontal="left" vertical="center"/>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2" fillId="2" borderId="1" xfId="0" applyFont="1" applyFill="1" applyBorder="1" applyAlignment="1">
      <alignment horizontal="lef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12" fillId="2" borderId="40" xfId="0" applyFont="1" applyFill="1" applyBorder="1" applyAlignment="1">
      <alignment horizontal="left" vertical="center"/>
    </xf>
    <xf numFmtId="0" fontId="12" fillId="2" borderId="41"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xf>
    <xf numFmtId="0" fontId="36" fillId="2" borderId="59" xfId="0" applyFont="1" applyFill="1" applyBorder="1" applyAlignment="1">
      <alignment horizontal="left"/>
    </xf>
    <xf numFmtId="0" fontId="36" fillId="2" borderId="60" xfId="0" applyFont="1" applyFill="1" applyBorder="1" applyAlignment="1">
      <alignment horizontal="left"/>
    </xf>
    <xf numFmtId="0" fontId="6" fillId="0" borderId="63" xfId="0" applyFont="1" applyBorder="1" applyAlignment="1">
      <alignment horizontal="left"/>
    </xf>
    <xf numFmtId="0" fontId="6" fillId="0" borderId="64" xfId="0" applyFont="1" applyBorder="1" applyAlignment="1">
      <alignment horizontal="left"/>
    </xf>
    <xf numFmtId="0" fontId="15" fillId="0" borderId="41" xfId="0" applyFont="1" applyBorder="1" applyAlignment="1">
      <alignment horizontal="center" vertical="top"/>
    </xf>
    <xf numFmtId="0" fontId="6" fillId="0" borderId="0" xfId="0" applyFont="1" applyAlignment="1" applyProtection="1">
      <alignment horizontal="left"/>
      <protection locked="0"/>
    </xf>
    <xf numFmtId="0" fontId="17" fillId="2" borderId="39" xfId="0" applyFont="1" applyFill="1" applyBorder="1" applyAlignment="1">
      <alignment horizontal="left"/>
    </xf>
    <xf numFmtId="0" fontId="16" fillId="2" borderId="41" xfId="0" applyFont="1" applyFill="1" applyBorder="1" applyAlignment="1">
      <alignment horizontal="left"/>
    </xf>
    <xf numFmtId="0" fontId="6" fillId="0" borderId="61" xfId="0" applyFont="1" applyBorder="1" applyAlignment="1">
      <alignment horizontal="left"/>
    </xf>
    <xf numFmtId="0" fontId="6" fillId="0" borderId="62" xfId="0" applyFont="1" applyBorder="1" applyAlignment="1">
      <alignment horizontal="left"/>
    </xf>
    <xf numFmtId="0" fontId="15" fillId="2" borderId="0" xfId="0" applyFont="1" applyFill="1" applyProtection="1">
      <protection locked="0"/>
    </xf>
    <xf numFmtId="0" fontId="11" fillId="2" borderId="0" xfId="0" applyFont="1" applyFill="1" applyProtection="1">
      <protection locked="0"/>
    </xf>
    <xf numFmtId="0" fontId="12" fillId="2" borderId="49" xfId="0" applyFont="1" applyFill="1" applyBorder="1" applyAlignment="1">
      <alignment horizontal="left" vertical="center"/>
    </xf>
    <xf numFmtId="0" fontId="12" fillId="2" borderId="6" xfId="0" applyFont="1" applyFill="1" applyBorder="1" applyAlignment="1">
      <alignment horizontal="left" vertical="center"/>
    </xf>
    <xf numFmtId="0" fontId="6" fillId="2" borderId="36" xfId="0" applyFont="1" applyFill="1" applyBorder="1"/>
    <xf numFmtId="0" fontId="6" fillId="2" borderId="37" xfId="0" applyFont="1" applyFill="1" applyBorder="1"/>
    <xf numFmtId="0" fontId="6" fillId="0" borderId="51" xfId="0" applyFont="1" applyBorder="1"/>
    <xf numFmtId="0" fontId="6" fillId="0" borderId="21" xfId="0" applyFont="1" applyBorder="1"/>
    <xf numFmtId="0" fontId="6" fillId="0" borderId="52" xfId="0" applyFont="1" applyBorder="1"/>
    <xf numFmtId="0" fontId="6" fillId="0" borderId="24" xfId="0" applyFont="1" applyBorder="1"/>
    <xf numFmtId="4" fontId="6" fillId="0" borderId="51" xfId="0" applyNumberFormat="1" applyFont="1" applyBorder="1"/>
    <xf numFmtId="4" fontId="6" fillId="0" borderId="21" xfId="0" applyNumberFormat="1" applyFont="1" applyBorder="1"/>
    <xf numFmtId="0" fontId="11" fillId="0" borderId="21" xfId="0" applyFont="1" applyBorder="1"/>
    <xf numFmtId="0" fontId="6" fillId="0" borderId="51" xfId="0" applyFont="1" applyBorder="1" applyAlignment="1">
      <alignment horizontal="left"/>
    </xf>
    <xf numFmtId="0" fontId="6" fillId="0" borderId="21" xfId="0" applyFont="1" applyBorder="1" applyAlignment="1">
      <alignment horizontal="left"/>
    </xf>
    <xf numFmtId="0" fontId="12" fillId="2" borderId="39" xfId="0" applyFont="1" applyFill="1" applyBorder="1" applyAlignment="1">
      <alignment horizontal="left" vertical="center"/>
    </xf>
    <xf numFmtId="0" fontId="13" fillId="2" borderId="4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0" xfId="0" applyFont="1" applyFill="1" applyAlignment="1">
      <alignment horizontal="left" vertical="center"/>
    </xf>
    <xf numFmtId="0" fontId="3" fillId="2" borderId="48"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50"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59" xfId="0" applyFont="1" applyBorder="1" applyAlignment="1">
      <alignment horizontal="left"/>
    </xf>
    <xf numFmtId="0" fontId="6" fillId="0" borderId="60" xfId="0" applyFont="1" applyBorder="1" applyAlignment="1">
      <alignment horizontal="left"/>
    </xf>
    <xf numFmtId="0" fontId="26" fillId="0" borderId="54" xfId="0" applyFont="1" applyBorder="1" applyAlignment="1">
      <alignment horizontal="center"/>
    </xf>
    <xf numFmtId="0" fontId="26" fillId="0" borderId="44" xfId="0" applyFont="1" applyBorder="1" applyAlignment="1">
      <alignment horizontal="center"/>
    </xf>
    <xf numFmtId="0" fontId="26" fillId="0" borderId="45" xfId="0" applyFont="1" applyBorder="1" applyAlignment="1">
      <alignment horizontal="center"/>
    </xf>
    <xf numFmtId="0" fontId="6" fillId="0" borderId="55" xfId="0" applyFont="1" applyBorder="1" applyAlignment="1">
      <alignment horizontal="left"/>
    </xf>
    <xf numFmtId="0" fontId="6" fillId="0" borderId="56" xfId="0" applyFont="1" applyBorder="1" applyAlignment="1">
      <alignment horizontal="left"/>
    </xf>
    <xf numFmtId="0" fontId="6" fillId="0" borderId="57" xfId="0" applyFont="1" applyBorder="1" applyAlignment="1">
      <alignment horizontal="left"/>
    </xf>
    <xf numFmtId="0" fontId="6" fillId="0" borderId="58" xfId="0" applyFont="1" applyBorder="1" applyAlignment="1">
      <alignment horizontal="left"/>
    </xf>
    <xf numFmtId="0" fontId="6" fillId="0" borderId="53" xfId="0" applyFont="1" applyBorder="1"/>
    <xf numFmtId="0" fontId="11" fillId="0" borderId="26" xfId="0" applyFont="1" applyBorder="1"/>
    <xf numFmtId="0" fontId="38" fillId="2" borderId="0" xfId="0" applyFont="1" applyFill="1" applyAlignment="1" applyProtection="1">
      <alignment horizontal="center" vertical="center"/>
      <protection locked="0"/>
    </xf>
    <xf numFmtId="0" fontId="38" fillId="2" borderId="13" xfId="0" applyFont="1" applyFill="1" applyBorder="1" applyAlignment="1" applyProtection="1">
      <alignment horizontal="center" vertical="center"/>
      <protection locked="0"/>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xf>
    <xf numFmtId="0" fontId="7" fillId="2" borderId="15" xfId="0" applyFont="1" applyFill="1" applyBorder="1" applyAlignment="1">
      <alignment horizontal="left" vertical="center"/>
    </xf>
    <xf numFmtId="0" fontId="6" fillId="0" borderId="46" xfId="0" applyFont="1" applyBorder="1" applyAlignment="1" applyProtection="1">
      <alignment horizontal="left"/>
      <protection locked="0"/>
    </xf>
    <xf numFmtId="0" fontId="6" fillId="0" borderId="44" xfId="0" applyFont="1" applyBorder="1" applyAlignment="1" applyProtection="1">
      <alignment horizontal="left"/>
      <protection locked="0"/>
    </xf>
    <xf numFmtId="0" fontId="6" fillId="0" borderId="47" xfId="0" applyFont="1" applyBorder="1" applyAlignment="1" applyProtection="1">
      <alignment horizontal="left"/>
      <protection locked="0"/>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5" xfId="0" applyFont="1" applyFill="1" applyBorder="1" applyAlignment="1">
      <alignment horizontal="left" vertical="top" wrapText="1"/>
    </xf>
    <xf numFmtId="0" fontId="7" fillId="2" borderId="39" xfId="0" applyFont="1" applyFill="1" applyBorder="1" applyAlignment="1">
      <alignment horizontal="left" vertical="center"/>
    </xf>
    <xf numFmtId="0" fontId="7" fillId="2" borderId="0" xfId="0" applyFont="1" applyFill="1" applyAlignment="1">
      <alignment horizontal="left" vertical="center"/>
    </xf>
    <xf numFmtId="0" fontId="7" fillId="2" borderId="14" xfId="0" applyFont="1" applyFill="1" applyBorder="1" applyAlignment="1">
      <alignment horizontal="left" vertical="center"/>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2" borderId="8" xfId="0" applyFont="1" applyFill="1" applyBorder="1" applyAlignment="1">
      <alignment horizontal="left"/>
    </xf>
    <xf numFmtId="0" fontId="10" fillId="2" borderId="9" xfId="0" applyFont="1" applyFill="1" applyBorder="1" applyAlignment="1">
      <alignment horizontal="left"/>
    </xf>
    <xf numFmtId="0" fontId="10" fillId="2" borderId="10" xfId="0" applyFont="1" applyFill="1" applyBorder="1" applyAlignment="1">
      <alignment horizontal="left"/>
    </xf>
    <xf numFmtId="0" fontId="7" fillId="3" borderId="39" xfId="0" applyFont="1" applyFill="1" applyBorder="1" applyAlignment="1">
      <alignment horizontal="left" vertical="center"/>
    </xf>
    <xf numFmtId="0" fontId="7" fillId="3" borderId="41" xfId="0" applyFont="1" applyFill="1" applyBorder="1" applyAlignment="1">
      <alignment horizontal="left" vertical="center"/>
    </xf>
    <xf numFmtId="0" fontId="7" fillId="3" borderId="48" xfId="0" applyFont="1" applyFill="1" applyBorder="1" applyAlignment="1">
      <alignment horizontal="left" vertical="center"/>
    </xf>
    <xf numFmtId="0" fontId="7" fillId="3" borderId="14"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3" fillId="2" borderId="47" xfId="0" applyFont="1" applyFill="1" applyBorder="1" applyAlignment="1">
      <alignment horizontal="center" vertical="center"/>
    </xf>
    <xf numFmtId="0" fontId="11" fillId="2" borderId="0" xfId="0" applyFont="1" applyFill="1" applyAlignment="1">
      <alignment horizontal="left"/>
    </xf>
    <xf numFmtId="0" fontId="11" fillId="2" borderId="14" xfId="0" applyFont="1" applyFill="1" applyBorder="1" applyAlignment="1">
      <alignment horizontal="left"/>
    </xf>
    <xf numFmtId="0" fontId="11" fillId="2" borderId="1" xfId="0" applyFont="1" applyFill="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17" fillId="2" borderId="39" xfId="0" applyFont="1" applyFill="1" applyBorder="1"/>
    <xf numFmtId="0" fontId="17" fillId="2" borderId="41" xfId="0" applyFont="1" applyFill="1" applyBorder="1"/>
    <xf numFmtId="0" fontId="11" fillId="0" borderId="1" xfId="0" applyFont="1" applyBorder="1" applyAlignment="1" applyProtection="1">
      <alignment horizontal="left"/>
      <protection locked="0"/>
    </xf>
    <xf numFmtId="0" fontId="11" fillId="0" borderId="4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47" xfId="0" applyFont="1" applyBorder="1" applyAlignment="1" applyProtection="1">
      <alignment horizontal="left"/>
      <protection locked="0"/>
    </xf>
    <xf numFmtId="0" fontId="11" fillId="0" borderId="44" xfId="0" applyFont="1" applyBorder="1" applyAlignment="1" applyProtection="1">
      <alignment horizontal="left" vertical="top"/>
      <protection locked="0"/>
    </xf>
    <xf numFmtId="0" fontId="11" fillId="0" borderId="47" xfId="0" applyFont="1" applyBorder="1" applyAlignment="1" applyProtection="1">
      <alignment horizontal="left" vertical="top"/>
      <protection locked="0"/>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6" fillId="0" borderId="45" xfId="0" applyFont="1" applyBorder="1" applyAlignment="1" applyProtection="1">
      <alignment horizontal="left"/>
      <protection locked="0"/>
    </xf>
    <xf numFmtId="0" fontId="6" fillId="0" borderId="4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23" fillId="2" borderId="0" xfId="0" applyFont="1" applyFill="1" applyAlignment="1">
      <alignment horizontal="left"/>
    </xf>
    <xf numFmtId="0" fontId="24" fillId="0" borderId="0" xfId="0" applyFont="1" applyAlignment="1">
      <alignment horizontal="left"/>
    </xf>
    <xf numFmtId="0" fontId="20" fillId="2" borderId="0" xfId="2" applyFont="1" applyFill="1" applyBorder="1" applyAlignment="1" applyProtection="1">
      <alignment horizontal="left" vertical="center"/>
    </xf>
    <xf numFmtId="0" fontId="11" fillId="0" borderId="0" xfId="0" applyFont="1" applyAlignment="1">
      <alignment horizontal="left" vertical="center"/>
    </xf>
    <xf numFmtId="0" fontId="19" fillId="0" borderId="12" xfId="0" applyFont="1" applyBorder="1" applyAlignment="1" applyProtection="1">
      <alignment horizontal="center"/>
      <protection locked="0"/>
    </xf>
    <xf numFmtId="0" fontId="19" fillId="0" borderId="0" xfId="0" applyFont="1" applyAlignment="1" applyProtection="1">
      <alignment horizontal="center"/>
      <protection locked="0"/>
    </xf>
    <xf numFmtId="0" fontId="17" fillId="4" borderId="12" xfId="0" applyFont="1" applyFill="1" applyBorder="1" applyAlignment="1">
      <alignment horizontal="left" vertical="top"/>
    </xf>
    <xf numFmtId="0" fontId="17" fillId="4" borderId="0" xfId="0" applyFont="1" applyFill="1" applyAlignment="1">
      <alignment horizontal="left" vertical="top"/>
    </xf>
    <xf numFmtId="0" fontId="17" fillId="4" borderId="0" xfId="0" applyFont="1" applyFill="1" applyAlignment="1">
      <alignment horizontal="center" vertical="center"/>
    </xf>
    <xf numFmtId="0" fontId="17" fillId="4" borderId="13" xfId="0" applyFont="1" applyFill="1" applyBorder="1" applyAlignment="1">
      <alignment horizontal="center" vertical="center"/>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3" fillId="2" borderId="45" xfId="0" applyFont="1" applyFill="1" applyBorder="1" applyAlignment="1">
      <alignment horizontal="center" vertical="center"/>
    </xf>
    <xf numFmtId="0" fontId="8" fillId="0" borderId="3" xfId="0" applyFont="1" applyFill="1" applyBorder="1" applyAlignment="1">
      <alignment horizontal="left"/>
    </xf>
    <xf numFmtId="0" fontId="8" fillId="0" borderId="0" xfId="0" applyFont="1" applyFill="1" applyAlignment="1">
      <alignment horizontal="left"/>
    </xf>
    <xf numFmtId="0" fontId="8" fillId="0" borderId="2"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5" xfId="0" applyFont="1" applyFill="1" applyBorder="1" applyAlignment="1">
      <alignment horizontal="left"/>
    </xf>
    <xf numFmtId="0" fontId="16"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25" fillId="0" borderId="0" xfId="0" applyFont="1" applyFill="1" applyAlignment="1">
      <alignment horizontal="right" vertical="center"/>
    </xf>
    <xf numFmtId="0" fontId="11" fillId="0" borderId="12" xfId="0" applyFont="1" applyFill="1" applyBorder="1"/>
    <xf numFmtId="0" fontId="11" fillId="0" borderId="0" xfId="0" applyFont="1" applyFill="1"/>
    <xf numFmtId="0" fontId="11" fillId="0" borderId="0" xfId="0" applyFont="1" applyFill="1" applyAlignment="1">
      <alignment horizontal="center"/>
    </xf>
    <xf numFmtId="0" fontId="5" fillId="0" borderId="0" xfId="0" applyFont="1" applyFill="1" applyAlignment="1">
      <alignment horizontal="right"/>
    </xf>
    <xf numFmtId="164" fontId="6" fillId="0" borderId="35" xfId="0" applyNumberFormat="1" applyFont="1" applyFill="1" applyBorder="1"/>
    <xf numFmtId="164" fontId="6" fillId="0" borderId="35" xfId="0" applyNumberFormat="1" applyFont="1" applyFill="1" applyBorder="1" applyAlignment="1">
      <alignment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88900</xdr:rowOff>
    </xdr:from>
    <xdr:to>
      <xdr:col>0</xdr:col>
      <xdr:colOff>1507067</xdr:colOff>
      <xdr:row>2</xdr:row>
      <xdr:rowOff>220133</xdr:rowOff>
    </xdr:to>
    <xdr:pic>
      <xdr:nvPicPr>
        <xdr:cNvPr id="2" name="Picture 1">
          <a:extLst>
            <a:ext uri="{FF2B5EF4-FFF2-40B4-BE49-F238E27FC236}">
              <a16:creationId xmlns:a16="http://schemas.microsoft.com/office/drawing/2014/main" id="{6F0870EC-B78E-1341-A100-2000283D7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900"/>
          <a:ext cx="1354667" cy="766233"/>
        </a:xfrm>
        <a:prstGeom prst="rect">
          <a:avLst/>
        </a:prstGeom>
      </xdr:spPr>
    </xdr:pic>
    <xdr:clientData/>
  </xdr:twoCellAnchor>
  <xdr:twoCellAnchor editAs="oneCell">
    <xdr:from>
      <xdr:col>8</xdr:col>
      <xdr:colOff>25399</xdr:colOff>
      <xdr:row>0</xdr:row>
      <xdr:rowOff>320546</xdr:rowOff>
    </xdr:from>
    <xdr:to>
      <xdr:col>10</xdr:col>
      <xdr:colOff>1005837</xdr:colOff>
      <xdr:row>1</xdr:row>
      <xdr:rowOff>304802</xdr:rowOff>
    </xdr:to>
    <xdr:pic>
      <xdr:nvPicPr>
        <xdr:cNvPr id="3" name="Picture 2">
          <a:extLst>
            <a:ext uri="{FF2B5EF4-FFF2-40B4-BE49-F238E27FC236}">
              <a16:creationId xmlns:a16="http://schemas.microsoft.com/office/drawing/2014/main" id="{970CD231-E4A5-1542-D4B6-5A89203D3E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59999" y="320546"/>
          <a:ext cx="2436705" cy="305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polletta@audiovisualo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7B18-0402-344B-AF6E-62A9BDF61BF2}">
  <sheetPr>
    <pageSetUpPr fitToPage="1"/>
  </sheetPr>
  <dimension ref="A1:W85"/>
  <sheetViews>
    <sheetView showGridLines="0" tabSelected="1" zoomScale="150" zoomScaleNormal="150" workbookViewId="0">
      <selection activeCell="B6" sqref="B6:D6"/>
    </sheetView>
  </sheetViews>
  <sheetFormatPr baseColWidth="10" defaultColWidth="8.83203125" defaultRowHeight="13" x14ac:dyDescent="0.15"/>
  <cols>
    <col min="1" max="1" width="21.83203125" style="10" customWidth="1"/>
    <col min="2" max="2" width="34" style="10" customWidth="1"/>
    <col min="3" max="3" width="5.1640625" style="24" customWidth="1"/>
    <col min="4" max="5" width="13.83203125" style="10" customWidth="1"/>
    <col min="6" max="6" width="3" style="10" customWidth="1"/>
    <col min="7" max="7" width="23.1640625" style="10" customWidth="1"/>
    <col min="8" max="8" width="17.83203125" style="10" customWidth="1"/>
    <col min="9" max="9" width="5.1640625" style="10" customWidth="1"/>
    <col min="10" max="11" width="13.83203125" style="10" customWidth="1"/>
    <col min="12" max="16384" width="8.83203125" style="10"/>
  </cols>
  <sheetData>
    <row r="1" spans="1:13" ht="25" customHeight="1" x14ac:dyDescent="0.25">
      <c r="A1" s="50"/>
      <c r="B1" s="234" t="s">
        <v>71</v>
      </c>
      <c r="C1" s="235"/>
      <c r="D1" s="235"/>
      <c r="E1" s="235"/>
      <c r="F1" s="235"/>
      <c r="G1" s="235"/>
      <c r="H1" s="236"/>
      <c r="I1" s="225"/>
      <c r="J1" s="226"/>
      <c r="K1" s="227"/>
    </row>
    <row r="2" spans="1:13" ht="25" customHeight="1" x14ac:dyDescent="0.2">
      <c r="A2" s="51"/>
      <c r="B2" s="279" t="s">
        <v>91</v>
      </c>
      <c r="C2" s="280"/>
      <c r="D2" s="280"/>
      <c r="E2" s="280"/>
      <c r="F2" s="280"/>
      <c r="G2" s="280"/>
      <c r="H2" s="281"/>
      <c r="I2" s="228"/>
      <c r="J2" s="229"/>
      <c r="K2" s="230"/>
    </row>
    <row r="3" spans="1:13" ht="25" customHeight="1" x14ac:dyDescent="0.2">
      <c r="A3" s="52"/>
      <c r="B3" s="282" t="s">
        <v>92</v>
      </c>
      <c r="C3" s="283"/>
      <c r="D3" s="283"/>
      <c r="E3" s="283"/>
      <c r="F3" s="283"/>
      <c r="G3" s="283"/>
      <c r="H3" s="284"/>
      <c r="I3" s="231"/>
      <c r="J3" s="232"/>
      <c r="K3" s="233"/>
    </row>
    <row r="4" spans="1:13" ht="20" customHeight="1" x14ac:dyDescent="0.2">
      <c r="A4" s="185" t="s">
        <v>11</v>
      </c>
      <c r="B4" s="244"/>
      <c r="C4" s="106"/>
      <c r="D4" s="53"/>
      <c r="F4" s="107"/>
      <c r="G4" s="207" t="s">
        <v>10</v>
      </c>
      <c r="H4" s="208"/>
      <c r="I4" s="208"/>
      <c r="J4" s="208"/>
      <c r="K4" s="209"/>
    </row>
    <row r="5" spans="1:13" ht="20" customHeight="1" x14ac:dyDescent="0.2">
      <c r="A5" s="245"/>
      <c r="B5" s="246"/>
      <c r="C5" s="54"/>
      <c r="D5" s="55"/>
      <c r="E5" s="107"/>
      <c r="F5" s="107"/>
      <c r="G5" s="210"/>
      <c r="H5" s="211"/>
      <c r="I5" s="211"/>
      <c r="J5" s="211"/>
      <c r="K5" s="212"/>
      <c r="M5"/>
    </row>
    <row r="6" spans="1:13" ht="25" customHeight="1" x14ac:dyDescent="0.15">
      <c r="A6" s="88" t="s">
        <v>19</v>
      </c>
      <c r="B6" s="214"/>
      <c r="C6" s="214"/>
      <c r="D6" s="263"/>
      <c r="G6" s="3" t="s">
        <v>9</v>
      </c>
      <c r="H6" s="213"/>
      <c r="I6" s="214"/>
      <c r="J6" s="214"/>
      <c r="K6" s="215"/>
    </row>
    <row r="7" spans="1:13" ht="25" customHeight="1" x14ac:dyDescent="0.15">
      <c r="A7" s="88" t="s">
        <v>0</v>
      </c>
      <c r="B7" s="214"/>
      <c r="C7" s="214"/>
      <c r="D7" s="263"/>
      <c r="G7" s="3" t="s">
        <v>13</v>
      </c>
      <c r="H7" s="213"/>
      <c r="I7" s="214"/>
      <c r="J7" s="214"/>
      <c r="K7" s="215"/>
    </row>
    <row r="8" spans="1:13" ht="25" customHeight="1" x14ac:dyDescent="0.15">
      <c r="A8" s="89"/>
      <c r="B8" s="214"/>
      <c r="C8" s="214"/>
      <c r="D8" s="263"/>
      <c r="G8" s="91" t="s">
        <v>14</v>
      </c>
      <c r="H8" s="213"/>
      <c r="I8" s="214"/>
      <c r="J8" s="214"/>
      <c r="K8" s="215"/>
    </row>
    <row r="9" spans="1:13" ht="25" customHeight="1" x14ac:dyDescent="0.15">
      <c r="A9" s="88" t="s">
        <v>2</v>
      </c>
      <c r="B9" s="214"/>
      <c r="C9" s="214"/>
      <c r="D9" s="263"/>
      <c r="G9" s="3" t="s">
        <v>15</v>
      </c>
      <c r="H9" s="213"/>
      <c r="I9" s="214"/>
      <c r="J9" s="214"/>
      <c r="K9" s="215"/>
    </row>
    <row r="10" spans="1:13" ht="25" customHeight="1" x14ac:dyDescent="0.15">
      <c r="A10" s="88" t="s">
        <v>3</v>
      </c>
      <c r="C10" s="57" t="s">
        <v>4</v>
      </c>
      <c r="D10" s="56"/>
      <c r="G10" s="3" t="s">
        <v>16</v>
      </c>
      <c r="H10" s="213"/>
      <c r="I10" s="214"/>
      <c r="J10" s="214"/>
      <c r="K10" s="215"/>
    </row>
    <row r="11" spans="1:13" ht="25" customHeight="1" x14ac:dyDescent="0.15">
      <c r="A11" s="90" t="s">
        <v>1</v>
      </c>
      <c r="B11" s="264"/>
      <c r="C11" s="264"/>
      <c r="D11" s="265"/>
      <c r="E11" s="108"/>
      <c r="F11" s="108"/>
      <c r="G11" s="108"/>
      <c r="H11" s="20"/>
      <c r="K11" s="17"/>
    </row>
    <row r="12" spans="1:13" ht="25" customHeight="1" x14ac:dyDescent="0.15">
      <c r="A12" s="88" t="s">
        <v>12</v>
      </c>
      <c r="B12" s="264"/>
      <c r="C12" s="264"/>
      <c r="D12" s="265"/>
      <c r="E12" s="108"/>
      <c r="F12" s="108"/>
      <c r="G12" s="101" t="s">
        <v>70</v>
      </c>
      <c r="H12" s="141"/>
      <c r="I12" s="141"/>
      <c r="J12" s="141"/>
      <c r="K12" s="102"/>
    </row>
    <row r="13" spans="1:13" ht="25" customHeight="1" x14ac:dyDescent="0.15">
      <c r="A13" s="90" t="s">
        <v>20</v>
      </c>
      <c r="B13" s="264"/>
      <c r="C13" s="264"/>
      <c r="D13" s="265"/>
      <c r="E13" s="108"/>
      <c r="F13" s="108"/>
      <c r="G13" s="108"/>
      <c r="H13" s="164"/>
      <c r="I13" s="164"/>
      <c r="J13" s="164"/>
      <c r="K13" s="17"/>
    </row>
    <row r="14" spans="1:13" ht="25" customHeight="1" x14ac:dyDescent="0.15">
      <c r="A14" s="142" t="s">
        <v>85</v>
      </c>
      <c r="B14" s="143"/>
      <c r="C14" s="143"/>
      <c r="D14" s="143"/>
      <c r="E14" s="143"/>
      <c r="F14" s="143"/>
      <c r="G14" s="143"/>
      <c r="H14" s="143"/>
      <c r="I14" s="143"/>
      <c r="J14" s="143"/>
      <c r="K14" s="144"/>
    </row>
    <row r="15" spans="1:13" ht="15" customHeight="1" x14ac:dyDescent="0.15">
      <c r="A15" s="185" t="s">
        <v>23</v>
      </c>
      <c r="B15" s="186"/>
      <c r="C15" s="157" t="s">
        <v>61</v>
      </c>
      <c r="D15" s="158" t="s">
        <v>5</v>
      </c>
      <c r="E15" s="189" t="s">
        <v>6</v>
      </c>
      <c r="F15" s="58"/>
      <c r="G15" s="172" t="s">
        <v>21</v>
      </c>
      <c r="H15" s="156"/>
      <c r="I15" s="157" t="s">
        <v>61</v>
      </c>
      <c r="J15" s="158" t="s">
        <v>5</v>
      </c>
      <c r="K15" s="243" t="s">
        <v>6</v>
      </c>
    </row>
    <row r="16" spans="1:13" ht="15" customHeight="1" x14ac:dyDescent="0.15">
      <c r="A16" s="187"/>
      <c r="B16" s="188"/>
      <c r="C16" s="149"/>
      <c r="D16" s="151"/>
      <c r="E16" s="190"/>
      <c r="F16" s="58"/>
      <c r="G16" s="173"/>
      <c r="H16" s="148"/>
      <c r="I16" s="150"/>
      <c r="J16" s="151"/>
      <c r="K16" s="243"/>
      <c r="L16" s="13"/>
    </row>
    <row r="17" spans="1:13" ht="18" customHeight="1" x14ac:dyDescent="0.15">
      <c r="A17" s="191" t="s">
        <v>68</v>
      </c>
      <c r="B17" s="192"/>
      <c r="C17" s="192"/>
      <c r="D17" s="192"/>
      <c r="E17" s="193"/>
      <c r="F17" s="21"/>
      <c r="G17" s="174" t="s">
        <v>48</v>
      </c>
      <c r="H17" s="175"/>
      <c r="I17" s="59"/>
      <c r="J17" s="86">
        <v>250</v>
      </c>
      <c r="K17" s="87">
        <f>J17*I17</f>
        <v>0</v>
      </c>
      <c r="L17" s="13"/>
      <c r="M17" s="19"/>
    </row>
    <row r="18" spans="1:13" ht="18" customHeight="1" x14ac:dyDescent="0.15">
      <c r="A18" s="176" t="s">
        <v>77</v>
      </c>
      <c r="B18" s="177"/>
      <c r="C18" s="40"/>
      <c r="D18" s="5">
        <v>250</v>
      </c>
      <c r="E18" s="6">
        <f>D18*C18</f>
        <v>0</v>
      </c>
      <c r="F18" s="21"/>
      <c r="G18" s="160" t="s">
        <v>87</v>
      </c>
      <c r="H18" s="161"/>
      <c r="I18" s="40"/>
      <c r="J18" s="72">
        <v>250</v>
      </c>
      <c r="K18" s="73">
        <f t="shared" ref="K18:K21" si="0">J18*I18</f>
        <v>0</v>
      </c>
      <c r="L18" s="13"/>
      <c r="M18" s="19"/>
    </row>
    <row r="19" spans="1:13" ht="18" customHeight="1" x14ac:dyDescent="0.15">
      <c r="A19" s="183" t="s">
        <v>78</v>
      </c>
      <c r="B19" s="184"/>
      <c r="C19" s="40"/>
      <c r="D19" s="7">
        <v>400</v>
      </c>
      <c r="E19" s="6">
        <f t="shared" ref="E19:E30" si="1">D19*C19</f>
        <v>0</v>
      </c>
      <c r="F19" s="110"/>
      <c r="G19" s="160" t="s">
        <v>88</v>
      </c>
      <c r="H19" s="161"/>
      <c r="I19" s="41"/>
      <c r="J19" s="74">
        <v>250</v>
      </c>
      <c r="K19" s="73">
        <f t="shared" si="0"/>
        <v>0</v>
      </c>
      <c r="L19" s="170"/>
      <c r="M19" s="171"/>
    </row>
    <row r="20" spans="1:13" ht="18" customHeight="1" x14ac:dyDescent="0.15">
      <c r="A20" s="176" t="s">
        <v>79</v>
      </c>
      <c r="B20" s="177"/>
      <c r="C20" s="49"/>
      <c r="D20" s="5">
        <v>500</v>
      </c>
      <c r="E20" s="6">
        <f t="shared" si="1"/>
        <v>0</v>
      </c>
      <c r="F20" s="42"/>
      <c r="G20" s="160" t="s">
        <v>86</v>
      </c>
      <c r="H20" s="161"/>
      <c r="I20" s="41"/>
      <c r="J20" s="74">
        <v>195</v>
      </c>
      <c r="K20" s="73">
        <f t="shared" si="0"/>
        <v>0</v>
      </c>
      <c r="L20" s="170"/>
      <c r="M20" s="171"/>
    </row>
    <row r="21" spans="1:13" ht="18" customHeight="1" x14ac:dyDescent="0.15">
      <c r="A21" s="180" t="s">
        <v>80</v>
      </c>
      <c r="B21" s="181"/>
      <c r="C21" s="49"/>
      <c r="D21" s="5">
        <v>750</v>
      </c>
      <c r="E21" s="6">
        <f t="shared" si="1"/>
        <v>0</v>
      </c>
      <c r="F21" s="43"/>
      <c r="G21" s="168" t="s">
        <v>27</v>
      </c>
      <c r="H21" s="169"/>
      <c r="I21" s="44"/>
      <c r="J21" s="75">
        <v>250</v>
      </c>
      <c r="K21" s="76">
        <f t="shared" si="0"/>
        <v>0</v>
      </c>
      <c r="L21" s="170"/>
      <c r="M21" s="171"/>
    </row>
    <row r="22" spans="1:13" ht="18" customHeight="1" x14ac:dyDescent="0.15">
      <c r="A22" s="180" t="s">
        <v>81</v>
      </c>
      <c r="B22" s="182"/>
      <c r="C22" s="49"/>
      <c r="D22" s="5">
        <v>950</v>
      </c>
      <c r="E22" s="6">
        <f t="shared" si="1"/>
        <v>0</v>
      </c>
      <c r="F22" s="37"/>
      <c r="G22" s="145" t="s">
        <v>22</v>
      </c>
      <c r="H22" s="146"/>
      <c r="I22" s="149" t="s">
        <v>61</v>
      </c>
      <c r="J22" s="151" t="s">
        <v>5</v>
      </c>
      <c r="K22" s="153" t="s">
        <v>6</v>
      </c>
      <c r="L22" s="170"/>
      <c r="M22" s="171"/>
    </row>
    <row r="23" spans="1:13" ht="18" customHeight="1" x14ac:dyDescent="0.15">
      <c r="A23" s="180" t="s">
        <v>82</v>
      </c>
      <c r="B23" s="181"/>
      <c r="C23" s="49"/>
      <c r="D23" s="5">
        <v>1200</v>
      </c>
      <c r="E23" s="6">
        <f t="shared" si="1"/>
        <v>0</v>
      </c>
      <c r="G23" s="147"/>
      <c r="H23" s="148"/>
      <c r="I23" s="150"/>
      <c r="J23" s="152"/>
      <c r="K23" s="154"/>
    </row>
    <row r="24" spans="1:13" ht="18" customHeight="1" x14ac:dyDescent="0.15">
      <c r="A24" s="180" t="s">
        <v>83</v>
      </c>
      <c r="B24" s="182"/>
      <c r="C24" s="49"/>
      <c r="D24" s="5">
        <v>1300</v>
      </c>
      <c r="E24" s="6">
        <f t="shared" si="1"/>
        <v>0</v>
      </c>
      <c r="G24" s="162" t="s">
        <v>33</v>
      </c>
      <c r="H24" s="163"/>
      <c r="I24" s="45"/>
      <c r="J24" s="77">
        <v>650</v>
      </c>
      <c r="K24" s="78">
        <f>J24*I24</f>
        <v>0</v>
      </c>
    </row>
    <row r="25" spans="1:13" ht="18" customHeight="1" x14ac:dyDescent="0.15">
      <c r="A25" s="180" t="s">
        <v>84</v>
      </c>
      <c r="B25" s="182"/>
      <c r="C25" s="49"/>
      <c r="D25" s="5">
        <v>1700</v>
      </c>
      <c r="E25" s="6">
        <f t="shared" si="1"/>
        <v>0</v>
      </c>
      <c r="G25" s="194" t="s">
        <v>37</v>
      </c>
      <c r="H25" s="195"/>
      <c r="I25" s="40"/>
      <c r="J25" s="79">
        <v>150</v>
      </c>
      <c r="K25" s="80">
        <f t="shared" ref="K25:K26" si="2">J25*I25</f>
        <v>0</v>
      </c>
    </row>
    <row r="26" spans="1:13" ht="18" customHeight="1" x14ac:dyDescent="0.15">
      <c r="A26" s="180" t="s">
        <v>53</v>
      </c>
      <c r="B26" s="181"/>
      <c r="C26" s="49"/>
      <c r="D26" s="5">
        <v>295</v>
      </c>
      <c r="E26" s="6">
        <f t="shared" si="1"/>
        <v>0</v>
      </c>
      <c r="F26" s="42"/>
      <c r="G26" s="168" t="s">
        <v>38</v>
      </c>
      <c r="H26" s="169"/>
      <c r="I26" s="46"/>
      <c r="J26" s="81">
        <v>250</v>
      </c>
      <c r="K26" s="82">
        <f t="shared" si="2"/>
        <v>0</v>
      </c>
    </row>
    <row r="27" spans="1:13" ht="18" customHeight="1" x14ac:dyDescent="0.15">
      <c r="A27" s="180" t="s">
        <v>58</v>
      </c>
      <c r="B27" s="181"/>
      <c r="C27" s="49"/>
      <c r="D27" s="5">
        <v>250</v>
      </c>
      <c r="E27" s="6">
        <f t="shared" si="1"/>
        <v>0</v>
      </c>
      <c r="F27" s="42"/>
      <c r="G27" s="155" t="s">
        <v>66</v>
      </c>
      <c r="H27" s="156"/>
      <c r="I27" s="157" t="s">
        <v>61</v>
      </c>
      <c r="J27" s="158" t="s">
        <v>5</v>
      </c>
      <c r="K27" s="159" t="s">
        <v>6</v>
      </c>
    </row>
    <row r="28" spans="1:13" ht="18" customHeight="1" x14ac:dyDescent="0.15">
      <c r="A28" s="176" t="s">
        <v>54</v>
      </c>
      <c r="B28" s="177"/>
      <c r="C28" s="49"/>
      <c r="D28" s="5">
        <v>250</v>
      </c>
      <c r="E28" s="6">
        <f t="shared" si="1"/>
        <v>0</v>
      </c>
      <c r="F28" s="47"/>
      <c r="G28" s="145"/>
      <c r="H28" s="146"/>
      <c r="I28" s="149"/>
      <c r="J28" s="151"/>
      <c r="K28" s="153"/>
    </row>
    <row r="29" spans="1:13" ht="18" customHeight="1" x14ac:dyDescent="0.15">
      <c r="A29" s="176" t="s">
        <v>55</v>
      </c>
      <c r="B29" s="177"/>
      <c r="C29" s="49"/>
      <c r="D29" s="5">
        <v>295</v>
      </c>
      <c r="E29" s="6">
        <f t="shared" si="1"/>
        <v>0</v>
      </c>
      <c r="F29" s="42"/>
      <c r="G29" s="162" t="s">
        <v>67</v>
      </c>
      <c r="H29" s="163"/>
      <c r="I29" s="45"/>
      <c r="J29" s="83">
        <v>50</v>
      </c>
      <c r="K29" s="84">
        <f t="shared" ref="K29:K31" si="3">J29*I29</f>
        <v>0</v>
      </c>
    </row>
    <row r="30" spans="1:13" ht="18" customHeight="1" x14ac:dyDescent="0.15">
      <c r="A30" s="178" t="s">
        <v>52</v>
      </c>
      <c r="B30" s="179"/>
      <c r="C30" s="11"/>
      <c r="D30" s="8">
        <v>195</v>
      </c>
      <c r="E30" s="9">
        <f t="shared" si="1"/>
        <v>0</v>
      </c>
      <c r="F30" s="48"/>
      <c r="G30" s="194" t="s">
        <v>64</v>
      </c>
      <c r="H30" s="195"/>
      <c r="I30" s="49"/>
      <c r="J30" s="5">
        <v>95</v>
      </c>
      <c r="K30" s="85">
        <f t="shared" si="3"/>
        <v>0</v>
      </c>
    </row>
    <row r="31" spans="1:13" ht="18" customHeight="1" x14ac:dyDescent="0.15">
      <c r="A31" s="196" t="s">
        <v>69</v>
      </c>
      <c r="B31" s="197"/>
      <c r="C31" s="197"/>
      <c r="D31" s="197"/>
      <c r="E31" s="198"/>
      <c r="G31" s="247" t="s">
        <v>65</v>
      </c>
      <c r="H31" s="248"/>
      <c r="I31" s="11"/>
      <c r="J31" s="8">
        <v>195</v>
      </c>
      <c r="K31" s="60">
        <f t="shared" si="3"/>
        <v>0</v>
      </c>
    </row>
    <row r="32" spans="1:13" ht="18" customHeight="1" x14ac:dyDescent="0.15">
      <c r="A32" s="185" t="s">
        <v>26</v>
      </c>
      <c r="B32" s="186"/>
      <c r="C32" s="157" t="s">
        <v>61</v>
      </c>
      <c r="D32" s="158" t="s">
        <v>5</v>
      </c>
      <c r="E32" s="278" t="s">
        <v>6</v>
      </c>
      <c r="G32" s="165"/>
      <c r="H32" s="165"/>
      <c r="I32" s="111"/>
      <c r="J32" s="112"/>
      <c r="K32" s="4"/>
    </row>
    <row r="33" spans="1:11" ht="18" customHeight="1" x14ac:dyDescent="0.15">
      <c r="A33" s="276"/>
      <c r="B33" s="277"/>
      <c r="C33" s="150"/>
      <c r="D33" s="152"/>
      <c r="E33" s="278"/>
      <c r="G33" s="205" t="s">
        <v>89</v>
      </c>
      <c r="H33" s="205"/>
      <c r="I33" s="205"/>
      <c r="J33" s="205"/>
      <c r="K33" s="206"/>
    </row>
    <row r="34" spans="1:11" ht="18" customHeight="1" thickBot="1" x14ac:dyDescent="0.2">
      <c r="A34" s="203" t="s">
        <v>34</v>
      </c>
      <c r="B34" s="204"/>
      <c r="C34" s="14"/>
      <c r="D34" s="61">
        <v>250</v>
      </c>
      <c r="E34" s="62">
        <f>D34*C34</f>
        <v>0</v>
      </c>
      <c r="G34" s="205" t="s">
        <v>90</v>
      </c>
      <c r="H34" s="205"/>
      <c r="I34" s="205"/>
      <c r="J34" s="205"/>
      <c r="K34" s="206"/>
    </row>
    <row r="35" spans="1:11" ht="18" customHeight="1" thickBot="1" x14ac:dyDescent="0.2">
      <c r="A35" s="199" t="s">
        <v>25</v>
      </c>
      <c r="B35" s="200"/>
      <c r="C35" s="15"/>
      <c r="D35" s="63">
        <v>450</v>
      </c>
      <c r="E35" s="64">
        <f t="shared" ref="E35:E37" si="4">D35*C35</f>
        <v>0</v>
      </c>
      <c r="G35" s="165"/>
      <c r="H35" s="165"/>
      <c r="I35" s="111"/>
      <c r="J35" s="113"/>
      <c r="K35" s="4"/>
    </row>
    <row r="36" spans="1:11" ht="18" customHeight="1" thickBot="1" x14ac:dyDescent="0.2">
      <c r="A36" s="199" t="s">
        <v>56</v>
      </c>
      <c r="B36" s="200"/>
      <c r="C36" s="15"/>
      <c r="D36" s="63">
        <v>100</v>
      </c>
      <c r="E36" s="64">
        <f t="shared" si="4"/>
        <v>0</v>
      </c>
      <c r="G36" s="165"/>
      <c r="H36" s="165"/>
      <c r="I36" s="111"/>
      <c r="J36" s="112"/>
      <c r="K36" s="4"/>
    </row>
    <row r="37" spans="1:11" ht="18" customHeight="1" x14ac:dyDescent="0.15">
      <c r="A37" s="201" t="s">
        <v>24</v>
      </c>
      <c r="B37" s="202"/>
      <c r="C37" s="16"/>
      <c r="D37" s="65">
        <v>50</v>
      </c>
      <c r="E37" s="66">
        <f t="shared" si="4"/>
        <v>0</v>
      </c>
      <c r="G37" s="165"/>
      <c r="H37" s="165"/>
      <c r="I37" s="111"/>
      <c r="J37" s="112"/>
      <c r="K37" s="17"/>
    </row>
    <row r="38" spans="1:11" ht="15" customHeight="1" x14ac:dyDescent="0.15">
      <c r="A38" s="18"/>
      <c r="C38" s="10"/>
      <c r="F38" s="13"/>
      <c r="K38" s="17"/>
    </row>
    <row r="39" spans="1:11" ht="18" customHeight="1" x14ac:dyDescent="0.15">
      <c r="A39" s="237" t="s">
        <v>62</v>
      </c>
      <c r="B39" s="238"/>
      <c r="C39" s="238"/>
      <c r="D39" s="238"/>
      <c r="E39" s="239"/>
      <c r="F39" s="109"/>
      <c r="G39" s="207" t="s">
        <v>30</v>
      </c>
      <c r="H39" s="208"/>
      <c r="I39" s="208"/>
      <c r="J39" s="208"/>
      <c r="K39" s="209"/>
    </row>
    <row r="40" spans="1:11" ht="18" customHeight="1" x14ac:dyDescent="0.15">
      <c r="A40" s="240"/>
      <c r="B40" s="241"/>
      <c r="C40" s="241"/>
      <c r="D40" s="241"/>
      <c r="E40" s="242"/>
      <c r="F40" s="114"/>
      <c r="G40" s="210"/>
      <c r="H40" s="211"/>
      <c r="I40" s="211"/>
      <c r="J40" s="211"/>
      <c r="K40" s="212"/>
    </row>
    <row r="41" spans="1:11" ht="18" customHeight="1" x14ac:dyDescent="0.2">
      <c r="A41" s="166" t="s">
        <v>51</v>
      </c>
      <c r="B41" s="167"/>
      <c r="C41" s="92"/>
      <c r="D41" s="92"/>
      <c r="E41" s="93"/>
      <c r="F41" s="94"/>
      <c r="G41" s="285" t="s">
        <v>93</v>
      </c>
      <c r="H41" s="286"/>
      <c r="I41" s="286"/>
      <c r="J41" s="286"/>
      <c r="K41" s="287"/>
    </row>
    <row r="42" spans="1:11" ht="18" customHeight="1" x14ac:dyDescent="0.2">
      <c r="A42" s="95" t="s">
        <v>60</v>
      </c>
      <c r="B42" s="1"/>
      <c r="C42" s="1"/>
      <c r="D42" s="1"/>
      <c r="E42" s="2"/>
      <c r="F42" s="115"/>
      <c r="G42" s="288"/>
      <c r="H42" s="289"/>
      <c r="I42" s="289"/>
      <c r="J42" s="289"/>
      <c r="K42" s="290"/>
    </row>
    <row r="43" spans="1:11" ht="15" customHeight="1" x14ac:dyDescent="0.15">
      <c r="A43" s="222" t="s">
        <v>17</v>
      </c>
      <c r="B43" s="208"/>
      <c r="C43" s="208"/>
      <c r="D43" s="208"/>
      <c r="E43" s="208"/>
      <c r="F43" s="223"/>
      <c r="G43" s="208"/>
      <c r="H43" s="208"/>
      <c r="I43" s="208"/>
      <c r="J43" s="208"/>
      <c r="K43" s="209"/>
    </row>
    <row r="44" spans="1:11" ht="18" customHeight="1" x14ac:dyDescent="0.15">
      <c r="A44" s="224"/>
      <c r="B44" s="211"/>
      <c r="C44" s="211"/>
      <c r="D44" s="211"/>
      <c r="E44" s="211"/>
      <c r="F44" s="211"/>
      <c r="G44" s="211"/>
      <c r="H44" s="211"/>
      <c r="I44" s="211"/>
      <c r="J44" s="211"/>
      <c r="K44" s="212"/>
    </row>
    <row r="45" spans="1:11" ht="18" customHeight="1" x14ac:dyDescent="0.2">
      <c r="A45" s="249" t="s">
        <v>18</v>
      </c>
      <c r="B45" s="250"/>
      <c r="C45" s="92"/>
      <c r="D45" s="92"/>
      <c r="E45" s="92"/>
      <c r="F45" s="96"/>
      <c r="G45" s="92"/>
      <c r="H45" s="92"/>
      <c r="I45" s="92"/>
      <c r="J45" s="92"/>
      <c r="K45" s="97"/>
    </row>
    <row r="46" spans="1:11" ht="18" customHeight="1" x14ac:dyDescent="0.15">
      <c r="A46" s="216" t="s">
        <v>49</v>
      </c>
      <c r="B46" s="217"/>
      <c r="C46" s="217"/>
      <c r="D46" s="217"/>
      <c r="E46" s="217"/>
      <c r="F46" s="217"/>
      <c r="G46" s="217"/>
      <c r="H46" s="217"/>
      <c r="I46" s="217"/>
      <c r="J46" s="217"/>
      <c r="K46" s="218"/>
    </row>
    <row r="47" spans="1:11" ht="18" customHeight="1" x14ac:dyDescent="0.15">
      <c r="A47" s="216"/>
      <c r="B47" s="217"/>
      <c r="C47" s="217"/>
      <c r="D47" s="217"/>
      <c r="E47" s="217"/>
      <c r="F47" s="217"/>
      <c r="G47" s="217"/>
      <c r="H47" s="217"/>
      <c r="I47" s="217"/>
      <c r="J47" s="217"/>
      <c r="K47" s="218"/>
    </row>
    <row r="48" spans="1:11" ht="18" customHeight="1" x14ac:dyDescent="0.15">
      <c r="A48" s="219"/>
      <c r="B48" s="220"/>
      <c r="C48" s="220"/>
      <c r="D48" s="220"/>
      <c r="E48" s="220"/>
      <c r="F48" s="220"/>
      <c r="G48" s="220"/>
      <c r="H48" s="220"/>
      <c r="I48" s="220"/>
      <c r="J48" s="220"/>
      <c r="K48" s="221"/>
    </row>
    <row r="49" spans="1:23" ht="18" customHeight="1" x14ac:dyDescent="0.15">
      <c r="A49" s="18"/>
      <c r="C49" s="10"/>
      <c r="F49" s="12"/>
      <c r="G49" s="22"/>
      <c r="H49" s="22"/>
      <c r="K49" s="17"/>
    </row>
    <row r="50" spans="1:23" ht="18" customHeight="1" x14ac:dyDescent="0.15">
      <c r="A50" s="98" t="s">
        <v>59</v>
      </c>
      <c r="B50" s="116"/>
      <c r="C50" s="116"/>
      <c r="D50" s="116"/>
      <c r="E50" s="116"/>
      <c r="F50" s="117"/>
      <c r="G50" s="274" t="s">
        <v>63</v>
      </c>
      <c r="H50" s="274"/>
      <c r="I50" s="274"/>
      <c r="J50" s="274"/>
      <c r="K50" s="275"/>
    </row>
    <row r="51" spans="1:23" ht="18" customHeight="1" x14ac:dyDescent="0.15">
      <c r="A51" s="272"/>
      <c r="B51" s="273"/>
      <c r="C51" s="273"/>
      <c r="D51" s="273"/>
      <c r="E51" s="273"/>
      <c r="F51" s="119"/>
      <c r="G51" s="274"/>
      <c r="H51" s="274"/>
      <c r="I51" s="274"/>
      <c r="J51" s="274"/>
      <c r="K51" s="275"/>
    </row>
    <row r="52" spans="1:23" ht="18" customHeight="1" x14ac:dyDescent="0.15">
      <c r="A52" s="99"/>
      <c r="B52" s="118"/>
      <c r="C52" s="118"/>
      <c r="D52" s="118"/>
      <c r="E52" s="118"/>
      <c r="F52" s="119"/>
      <c r="G52" s="274"/>
      <c r="H52" s="274"/>
      <c r="I52" s="274"/>
      <c r="J52" s="274"/>
      <c r="K52" s="275"/>
    </row>
    <row r="53" spans="1:23" ht="18" customHeight="1" x14ac:dyDescent="0.2">
      <c r="A53" s="270"/>
      <c r="B53" s="271"/>
      <c r="C53" s="271"/>
      <c r="D53" s="271"/>
      <c r="E53" s="271"/>
      <c r="F53" s="23"/>
      <c r="G53" s="120"/>
      <c r="H53" s="120"/>
      <c r="K53" s="17"/>
    </row>
    <row r="54" spans="1:23" ht="18" customHeight="1" x14ac:dyDescent="0.2">
      <c r="A54" s="67"/>
      <c r="B54" s="121"/>
      <c r="C54" s="122"/>
      <c r="D54" s="123" t="s">
        <v>47</v>
      </c>
      <c r="E54" s="68">
        <f>E18+E19+E20+E21+E22+E23+E24+E25+E26+E27+E28+E29+E30+E34+E35+E36+E37+K17+K18+K19+K20+K21+K24+K25+K26+K29+K30+K31</f>
        <v>0</v>
      </c>
      <c r="F54" s="25"/>
      <c r="G54" s="124" t="s">
        <v>28</v>
      </c>
      <c r="H54" s="125"/>
      <c r="I54" s="117"/>
      <c r="J54" s="117"/>
      <c r="K54" s="17"/>
    </row>
    <row r="55" spans="1:23" ht="18" customHeight="1" x14ac:dyDescent="0.2">
      <c r="A55" s="292"/>
      <c r="B55" s="293"/>
      <c r="C55" s="294"/>
      <c r="D55" s="295" t="s">
        <v>95</v>
      </c>
      <c r="E55" s="296">
        <f>E54*0.065</f>
        <v>0</v>
      </c>
      <c r="F55" s="24"/>
      <c r="G55" s="124" t="s">
        <v>57</v>
      </c>
      <c r="H55" s="124"/>
      <c r="I55" s="117"/>
      <c r="J55" s="117"/>
      <c r="K55" s="17"/>
    </row>
    <row r="56" spans="1:23" ht="18" customHeight="1" x14ac:dyDescent="0.2">
      <c r="A56" s="69"/>
      <c r="B56"/>
      <c r="C56" s="122"/>
      <c r="D56" s="123" t="s">
        <v>50</v>
      </c>
      <c r="E56" s="68">
        <v>195</v>
      </c>
      <c r="F56" s="23"/>
      <c r="G56" s="126" t="s">
        <v>29</v>
      </c>
      <c r="H56" s="126"/>
      <c r="I56" s="117"/>
      <c r="J56" s="117"/>
      <c r="K56" s="17"/>
    </row>
    <row r="57" spans="1:23" ht="18" customHeight="1" x14ac:dyDescent="0.2">
      <c r="A57" s="67"/>
      <c r="B57" s="121"/>
      <c r="C57" s="122"/>
      <c r="D57" s="123" t="s">
        <v>7</v>
      </c>
      <c r="E57" s="68">
        <v>250</v>
      </c>
      <c r="F57" s="23"/>
      <c r="G57" s="126" t="s">
        <v>35</v>
      </c>
      <c r="H57" s="125"/>
      <c r="I57" s="117"/>
      <c r="J57" s="117"/>
      <c r="K57" s="17"/>
    </row>
    <row r="58" spans="1:23" ht="18" customHeight="1" x14ac:dyDescent="0.2">
      <c r="A58" s="67"/>
      <c r="B58" s="121"/>
      <c r="C58" s="122"/>
      <c r="D58" s="123" t="s">
        <v>36</v>
      </c>
      <c r="E58" s="68">
        <f>E54*0.2</f>
        <v>0</v>
      </c>
      <c r="F58" s="24"/>
      <c r="G58" s="266" t="s">
        <v>32</v>
      </c>
      <c r="H58" s="267"/>
      <c r="I58" s="117"/>
      <c r="J58" s="117"/>
      <c r="K58" s="17"/>
      <c r="V58" s="26"/>
      <c r="W58" s="27"/>
    </row>
    <row r="59" spans="1:23" ht="18" customHeight="1" x14ac:dyDescent="0.15">
      <c r="A59" s="292"/>
      <c r="B59" s="293"/>
      <c r="C59" s="294"/>
      <c r="D59" s="291" t="s">
        <v>94</v>
      </c>
      <c r="E59" s="297" t="b">
        <f>IF(H12&gt;"10-07-2025"+0,(E54*0.2))</f>
        <v>0</v>
      </c>
      <c r="F59" s="25"/>
      <c r="G59" s="268" t="s">
        <v>31</v>
      </c>
      <c r="H59" s="269"/>
      <c r="I59" s="117"/>
      <c r="J59" s="117"/>
      <c r="K59" s="17"/>
    </row>
    <row r="60" spans="1:23" ht="20.25" customHeight="1" x14ac:dyDescent="0.15">
      <c r="A60" s="70"/>
      <c r="B60" s="127"/>
      <c r="C60" s="122"/>
      <c r="D60" s="123" t="s">
        <v>8</v>
      </c>
      <c r="E60" s="71">
        <f>SUM(E54:E59)</f>
        <v>445</v>
      </c>
      <c r="F60" s="25"/>
      <c r="G60" s="128"/>
      <c r="H60" s="128"/>
      <c r="K60" s="17"/>
    </row>
    <row r="61" spans="1:23" ht="18" customHeight="1" x14ac:dyDescent="0.15">
      <c r="A61" s="28"/>
      <c r="B61" s="129"/>
      <c r="C61" s="130"/>
      <c r="D61" s="24"/>
      <c r="E61" s="24"/>
      <c r="F61" s="25"/>
      <c r="G61" s="128"/>
      <c r="H61" s="128"/>
      <c r="K61" s="17"/>
    </row>
    <row r="62" spans="1:23" ht="15" customHeight="1" x14ac:dyDescent="0.15">
      <c r="A62" s="257" t="s">
        <v>39</v>
      </c>
      <c r="B62" s="258"/>
      <c r="C62" s="258"/>
      <c r="D62" s="258"/>
      <c r="E62" s="258"/>
      <c r="F62" s="258"/>
      <c r="G62" s="258"/>
      <c r="H62" s="258"/>
      <c r="I62" s="258"/>
      <c r="J62" s="258"/>
      <c r="K62" s="259"/>
    </row>
    <row r="63" spans="1:23" ht="15" customHeight="1" x14ac:dyDescent="0.15">
      <c r="A63" s="260"/>
      <c r="B63" s="261"/>
      <c r="C63" s="261"/>
      <c r="D63" s="261"/>
      <c r="E63" s="261"/>
      <c r="F63" s="261"/>
      <c r="G63" s="261"/>
      <c r="H63" s="261"/>
      <c r="I63" s="261"/>
      <c r="J63" s="261"/>
      <c r="K63" s="262"/>
    </row>
    <row r="64" spans="1:23" ht="15" customHeight="1" x14ac:dyDescent="0.15">
      <c r="A64" s="29"/>
      <c r="B64" s="133" t="s">
        <v>73</v>
      </c>
      <c r="C64" s="103"/>
      <c r="D64" s="108"/>
      <c r="F64" s="104"/>
      <c r="H64" s="133" t="s">
        <v>75</v>
      </c>
      <c r="I64" s="103"/>
      <c r="J64" s="131"/>
      <c r="K64" s="30"/>
    </row>
    <row r="65" spans="1:11" s="117" customFormat="1" x14ac:dyDescent="0.15">
      <c r="A65" s="100"/>
      <c r="B65" s="140" t="s">
        <v>74</v>
      </c>
      <c r="C65" s="140"/>
      <c r="D65" s="140"/>
      <c r="E65" s="140"/>
      <c r="F65" s="134"/>
      <c r="G65" s="132"/>
      <c r="H65" s="140" t="s">
        <v>76</v>
      </c>
      <c r="I65" s="140"/>
      <c r="J65" s="140"/>
      <c r="K65" s="135"/>
    </row>
    <row r="66" spans="1:11" s="117" customFormat="1" x14ac:dyDescent="0.15">
      <c r="A66" s="100"/>
      <c r="B66" s="136"/>
      <c r="C66" s="136"/>
      <c r="D66" s="136"/>
      <c r="E66" s="136"/>
      <c r="F66" s="134"/>
      <c r="G66" s="132"/>
      <c r="H66" s="136"/>
      <c r="I66" s="136"/>
      <c r="J66" s="136"/>
      <c r="K66" s="137"/>
    </row>
    <row r="67" spans="1:11" s="117" customFormat="1" x14ac:dyDescent="0.15">
      <c r="A67" s="100"/>
      <c r="C67" s="122"/>
      <c r="E67" s="138" t="s">
        <v>72</v>
      </c>
      <c r="F67" s="105"/>
      <c r="K67" s="139"/>
    </row>
    <row r="68" spans="1:11" ht="25" customHeight="1" x14ac:dyDescent="0.15">
      <c r="A68" s="100" t="s">
        <v>43</v>
      </c>
      <c r="B68" s="251"/>
      <c r="C68" s="251"/>
      <c r="D68" s="251"/>
      <c r="E68" s="251"/>
      <c r="F68" s="31"/>
      <c r="K68" s="17"/>
    </row>
    <row r="69" spans="1:11" ht="25" customHeight="1" x14ac:dyDescent="0.15">
      <c r="A69" s="100" t="s">
        <v>42</v>
      </c>
      <c r="B69" s="252"/>
      <c r="C69" s="252"/>
      <c r="D69" s="252"/>
      <c r="E69" s="252"/>
      <c r="F69" s="31"/>
      <c r="G69" s="132" t="s">
        <v>44</v>
      </c>
      <c r="H69" s="251"/>
      <c r="I69" s="251"/>
      <c r="J69" s="251"/>
      <c r="K69" s="253"/>
    </row>
    <row r="70" spans="1:11" ht="25" customHeight="1" x14ac:dyDescent="0.15">
      <c r="A70" s="100" t="s">
        <v>40</v>
      </c>
      <c r="B70" s="252"/>
      <c r="C70" s="252"/>
      <c r="D70" s="252"/>
      <c r="E70" s="252"/>
      <c r="F70" s="31"/>
      <c r="G70" s="132" t="s">
        <v>45</v>
      </c>
      <c r="H70" s="252"/>
      <c r="I70" s="252"/>
      <c r="J70" s="252"/>
      <c r="K70" s="254"/>
    </row>
    <row r="71" spans="1:11" ht="25" customHeight="1" x14ac:dyDescent="0.15">
      <c r="A71" s="100" t="s">
        <v>41</v>
      </c>
      <c r="B71" s="252"/>
      <c r="C71" s="252"/>
      <c r="D71" s="252"/>
      <c r="E71" s="252"/>
      <c r="F71" s="31"/>
      <c r="G71" s="132" t="s">
        <v>46</v>
      </c>
      <c r="H71" s="255"/>
      <c r="I71" s="255"/>
      <c r="J71" s="255"/>
      <c r="K71" s="256"/>
    </row>
    <row r="72" spans="1:11" ht="14" thickBot="1" x14ac:dyDescent="0.2">
      <c r="A72" s="32"/>
      <c r="B72" s="33"/>
      <c r="C72" s="34"/>
      <c r="D72" s="33"/>
      <c r="E72" s="33"/>
      <c r="F72" s="33"/>
      <c r="G72" s="33"/>
      <c r="H72" s="33"/>
      <c r="I72" s="33"/>
      <c r="J72" s="33"/>
      <c r="K72" s="35"/>
    </row>
    <row r="75" spans="1:11" x14ac:dyDescent="0.15">
      <c r="C75" s="10"/>
      <c r="H75" s="31"/>
    </row>
    <row r="76" spans="1:11" x14ac:dyDescent="0.15">
      <c r="B76" s="36"/>
      <c r="C76" s="36"/>
      <c r="H76" s="31"/>
    </row>
    <row r="78" spans="1:11" x14ac:dyDescent="0.15">
      <c r="B78" s="37"/>
      <c r="H78" s="38"/>
    </row>
    <row r="84" spans="2:2" x14ac:dyDescent="0.15">
      <c r="B84" s="37"/>
    </row>
    <row r="85" spans="2:2" x14ac:dyDescent="0.15">
      <c r="B85" s="39"/>
    </row>
  </sheetData>
  <sheetProtection algorithmName="SHA-512" hashValue="Tm8N5tsPsSTrSZB0HmEGc1k1ctgNAn1LrR0W4Gr4/8z8WK1qI2FhXzgOR3FYRxsQ5RaE1UIOERFPo++X2shLsg==" saltValue="ifbU+q/HsCsg3nCC1aJrTg==" spinCount="100000" sheet="1" selectLockedCells="1"/>
  <mergeCells count="103">
    <mergeCell ref="B68:E68"/>
    <mergeCell ref="B69:E69"/>
    <mergeCell ref="B70:E70"/>
    <mergeCell ref="B71:E71"/>
    <mergeCell ref="H69:K69"/>
    <mergeCell ref="H70:K70"/>
    <mergeCell ref="H71:K71"/>
    <mergeCell ref="A62:K63"/>
    <mergeCell ref="B6:D6"/>
    <mergeCell ref="B7:D7"/>
    <mergeCell ref="B8:D8"/>
    <mergeCell ref="B9:D9"/>
    <mergeCell ref="B11:D11"/>
    <mergeCell ref="B12:D12"/>
    <mergeCell ref="B13:D13"/>
    <mergeCell ref="G58:H58"/>
    <mergeCell ref="G59:H59"/>
    <mergeCell ref="A53:E53"/>
    <mergeCell ref="A51:E51"/>
    <mergeCell ref="G50:K52"/>
    <mergeCell ref="G26:H26"/>
    <mergeCell ref="A32:B33"/>
    <mergeCell ref="C32:C33"/>
    <mergeCell ref="E32:E33"/>
    <mergeCell ref="G4:K5"/>
    <mergeCell ref="H6:K6"/>
    <mergeCell ref="H7:K7"/>
    <mergeCell ref="H8:K8"/>
    <mergeCell ref="H9:K9"/>
    <mergeCell ref="H10:K10"/>
    <mergeCell ref="A46:K48"/>
    <mergeCell ref="A43:K44"/>
    <mergeCell ref="I1:K3"/>
    <mergeCell ref="B1:H1"/>
    <mergeCell ref="B2:H2"/>
    <mergeCell ref="B3:H3"/>
    <mergeCell ref="G41:K42"/>
    <mergeCell ref="G39:K40"/>
    <mergeCell ref="A39:E40"/>
    <mergeCell ref="J15:J16"/>
    <mergeCell ref="K15:K16"/>
    <mergeCell ref="D15:D16"/>
    <mergeCell ref="A4:B5"/>
    <mergeCell ref="G30:H30"/>
    <mergeCell ref="G31:H31"/>
    <mergeCell ref="A45:B45"/>
    <mergeCell ref="L21:M21"/>
    <mergeCell ref="L22:M22"/>
    <mergeCell ref="G37:H37"/>
    <mergeCell ref="A31:E31"/>
    <mergeCell ref="A35:B35"/>
    <mergeCell ref="A37:B37"/>
    <mergeCell ref="G29:H29"/>
    <mergeCell ref="A36:B36"/>
    <mergeCell ref="A34:B34"/>
    <mergeCell ref="G33:K33"/>
    <mergeCell ref="G34:K34"/>
    <mergeCell ref="L19:M19"/>
    <mergeCell ref="G20:H20"/>
    <mergeCell ref="L20:M20"/>
    <mergeCell ref="G15:H16"/>
    <mergeCell ref="I15:I16"/>
    <mergeCell ref="G17:H17"/>
    <mergeCell ref="A29:B29"/>
    <mergeCell ref="A30:B30"/>
    <mergeCell ref="A27:B27"/>
    <mergeCell ref="A28:B28"/>
    <mergeCell ref="A24:B24"/>
    <mergeCell ref="A25:B25"/>
    <mergeCell ref="A26:B26"/>
    <mergeCell ref="A22:B22"/>
    <mergeCell ref="A23:B23"/>
    <mergeCell ref="A20:B20"/>
    <mergeCell ref="A21:B21"/>
    <mergeCell ref="A19:B19"/>
    <mergeCell ref="A15:B16"/>
    <mergeCell ref="C15:C16"/>
    <mergeCell ref="E15:E16"/>
    <mergeCell ref="A18:B18"/>
    <mergeCell ref="A17:E17"/>
    <mergeCell ref="G25:H25"/>
    <mergeCell ref="B65:E65"/>
    <mergeCell ref="H65:J65"/>
    <mergeCell ref="H12:J12"/>
    <mergeCell ref="A14:K14"/>
    <mergeCell ref="G22:H23"/>
    <mergeCell ref="I22:I23"/>
    <mergeCell ref="J22:J23"/>
    <mergeCell ref="K22:K23"/>
    <mergeCell ref="G27:H28"/>
    <mergeCell ref="I27:I28"/>
    <mergeCell ref="J27:J28"/>
    <mergeCell ref="K27:K28"/>
    <mergeCell ref="G18:H18"/>
    <mergeCell ref="G24:H24"/>
    <mergeCell ref="G19:H19"/>
    <mergeCell ref="H13:J13"/>
    <mergeCell ref="D32:D33"/>
    <mergeCell ref="G35:H35"/>
    <mergeCell ref="G36:H36"/>
    <mergeCell ref="G32:H32"/>
    <mergeCell ref="A41:B41"/>
    <mergeCell ref="G21:H21"/>
  </mergeCells>
  <hyperlinks>
    <hyperlink ref="G59" r:id="rId1" display="spolletta@audiovisualone.com" xr:uid="{3A278158-2216-C544-88C2-C62A06530F4D}"/>
  </hyperlinks>
  <printOptions horizontalCentered="1" verticalCentered="1"/>
  <pageMargins left="0.25" right="0.25" top="0.75" bottom="0.75" header="0.3" footer="0.3"/>
  <pageSetup scale="4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BEBF-0950-7B48-9B46-202BF0E44A26}">
  <dimension ref="A1"/>
  <sheetViews>
    <sheetView zoomScale="150" zoomScaleNormal="150" workbookViewId="0"/>
  </sheetViews>
  <sheetFormatPr baseColWidth="10" defaultRowHeight="13" x14ac:dyDescent="0.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 01-2024</vt:lpstr>
      <vt:lpstr>Sheet1</vt:lpstr>
      <vt:lpstr>'Order Form 01-2024'!Print_Area</vt:lpstr>
    </vt:vector>
  </TitlesOfParts>
  <Company>Bauer Audio Visual,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Jeffory Marker</dc:creator>
  <cp:lastModifiedBy>Sylvia Polletta</cp:lastModifiedBy>
  <cp:lastPrinted>2024-08-05T19:53:25Z</cp:lastPrinted>
  <dcterms:created xsi:type="dcterms:W3CDTF">1997-12-03T19:51:43Z</dcterms:created>
  <dcterms:modified xsi:type="dcterms:W3CDTF">2025-03-28T21:38:14Z</dcterms:modified>
</cp:coreProperties>
</file>